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Finance/Gov Fin Dat_Jan 2026/"/>
    </mc:Choice>
  </mc:AlternateContent>
  <xr:revisionPtr revIDLastSave="0" documentId="8_{50AE6938-9D5E-409A-B233-F9614185207A}" xr6:coauthVersionLast="47" xr6:coauthVersionMax="47" xr10:uidLastSave="{00000000-0000-0000-0000-000000000000}"/>
  <bookViews>
    <workbookView xWindow="-120" yWindow="-120" windowWidth="20730" windowHeight="11040" xr2:uid="{E04954DC-EC18-4545-8835-3CED0DFBE746}"/>
  </bookViews>
  <sheets>
    <sheet name="Table 3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D16" i="1"/>
  <c r="C16" i="1"/>
  <c r="E7" i="1"/>
  <c r="F7" i="1" s="1"/>
  <c r="D7" i="1"/>
  <c r="D26" i="1" s="1"/>
  <c r="C7" i="1"/>
  <c r="C26" i="1" s="1"/>
  <c r="E26" i="1" l="1"/>
  <c r="F26" i="1" s="1"/>
  <c r="G26" i="1" s="1"/>
</calcChain>
</file>

<file path=xl/sharedStrings.xml><?xml version="1.0" encoding="utf-8"?>
<sst xmlns="http://schemas.openxmlformats.org/spreadsheetml/2006/main" count="44" uniqueCount="41">
  <si>
    <r>
      <t>Table 3. Consolidated Fund data in ESA 2010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codes by period and description</t>
    </r>
  </si>
  <si>
    <t>Description</t>
  </si>
  <si>
    <t>ESA
code</t>
  </si>
  <si>
    <t>January   2024</t>
  </si>
  <si>
    <t>January   2025</t>
  </si>
  <si>
    <t>January   2026</t>
  </si>
  <si>
    <t>January 2026 /                       January 2025</t>
  </si>
  <si>
    <t>Change</t>
  </si>
  <si>
    <t>% change</t>
  </si>
  <si>
    <t>€ 000</t>
  </si>
  <si>
    <t>1. Total Revenue</t>
  </si>
  <si>
    <t>Market Output</t>
  </si>
  <si>
    <t>P11</t>
  </si>
  <si>
    <t>Taxes on Production and Imports</t>
  </si>
  <si>
    <t>D2</t>
  </si>
  <si>
    <t>Property income receivable</t>
  </si>
  <si>
    <t>D4</t>
  </si>
  <si>
    <t>Current taxes on income, wealth, etc</t>
  </si>
  <si>
    <t>D5</t>
  </si>
  <si>
    <t>Net social contributions</t>
  </si>
  <si>
    <t>D61</t>
  </si>
  <si>
    <t>Current transfers receivable</t>
  </si>
  <si>
    <t>D7</t>
  </si>
  <si>
    <t>Capital transfers receivable</t>
  </si>
  <si>
    <t>D9</t>
  </si>
  <si>
    <t>2. Total Expenditure</t>
  </si>
  <si>
    <t>Intermediate Consumption</t>
  </si>
  <si>
    <t>P2</t>
  </si>
  <si>
    <t>Gross Capital Formation</t>
  </si>
  <si>
    <t>P5g+NP</t>
  </si>
  <si>
    <t xml:space="preserve">Compensation of Employees </t>
  </si>
  <si>
    <t>D1</t>
  </si>
  <si>
    <t>Property income payable</t>
  </si>
  <si>
    <t>Subsidies</t>
  </si>
  <si>
    <t>D3</t>
  </si>
  <si>
    <t>Social Benefits and social transfers in kind</t>
  </si>
  <si>
    <t xml:space="preserve">D62+D632 </t>
  </si>
  <si>
    <t>Current transfers payable</t>
  </si>
  <si>
    <t xml:space="preserve">Capital transfers payable </t>
  </si>
  <si>
    <t>(1-2) Consolidated Fund Surplus/Deficit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</si>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</sst>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\ @"/>
    <numFmt numFmtId="165" formatCode="#,##0.0"/>
    <numFmt numFmtId="166" formatCode="_-* #,##0_-;\-* #,##0_-;_-* &quot;-&quot;??_-;_-@_-"/>
    <numFmt numFmtId="167" formatCode="_-* #,##0.0_-;\-* #,##0.0_-;_-* &quot;-&quot;??_-;_-@_-"/>
    <numFmt numFmtId="168" formatCode="&quot; &quot;* #,##0.00&quot; &quot;;&quot;-&quot;* #,##0.00&quot; &quot;;&quot; &quot;* &quot;-&quot;#&quot; &quot;;&quot; &quot;@&quot; &quot;"/>
    <numFmt numFmtId="169" formatCode="&quot; &quot;* #,##0&quot; &quot;;&quot;-&quot;* #,##0&quot; &quot;;&quot; &quot;* &quot;-&quot;#&quot; &quot;;&quot; &quot;@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168" fontId="1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left" vertical="center" wrapText="1" indent="1"/>
    </xf>
    <xf numFmtId="0" fontId="3" fillId="0" borderId="2" xfId="2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 indent="1"/>
    </xf>
    <xf numFmtId="0" fontId="3" fillId="0" borderId="6" xfId="2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left" vertical="center" wrapText="1" indent="1"/>
    </xf>
    <xf numFmtId="0" fontId="3" fillId="0" borderId="8" xfId="2" applyFont="1" applyBorder="1" applyAlignment="1">
      <alignment horizontal="center" vertical="center" wrapText="1"/>
    </xf>
    <xf numFmtId="49" fontId="5" fillId="0" borderId="3" xfId="2" quotePrefix="1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2" fillId="0" borderId="12" xfId="2" applyNumberForma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indent="1"/>
    </xf>
    <xf numFmtId="0" fontId="6" fillId="0" borderId="7" xfId="3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right" vertical="center" indent="1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0" fontId="6" fillId="0" borderId="5" xfId="3" applyFont="1" applyBorder="1" applyAlignment="1">
      <alignment horizontal="left" vertical="center" indent="1"/>
    </xf>
    <xf numFmtId="0" fontId="9" fillId="0" borderId="9" xfId="3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6" xfId="1" applyNumberFormat="1" applyFont="1" applyFill="1" applyBorder="1" applyAlignment="1">
      <alignment horizontal="right" vertical="center" indent="1"/>
    </xf>
    <xf numFmtId="164" fontId="5" fillId="0" borderId="5" xfId="2" applyNumberFormat="1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3" fontId="10" fillId="0" borderId="5" xfId="2" applyNumberFormat="1" applyFont="1" applyBorder="1" applyAlignment="1">
      <alignment horizontal="left" vertical="center" indent="1"/>
    </xf>
    <xf numFmtId="3" fontId="10" fillId="0" borderId="9" xfId="2" applyNumberFormat="1" applyFont="1" applyBorder="1" applyAlignment="1">
      <alignment horizontal="left" vertical="center" indent="1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5" xfId="1" applyNumberFormat="1" applyFont="1" applyBorder="1" applyAlignment="1">
      <alignment horizontal="right" vertical="center" indent="1"/>
    </xf>
    <xf numFmtId="165" fontId="3" fillId="0" borderId="9" xfId="1" applyNumberFormat="1" applyFont="1" applyBorder="1" applyAlignment="1">
      <alignment horizontal="right" vertical="center" indent="1"/>
    </xf>
    <xf numFmtId="3" fontId="10" fillId="0" borderId="10" xfId="2" applyNumberFormat="1" applyFont="1" applyBorder="1" applyAlignment="1">
      <alignment horizontal="left" vertical="center" indent="1"/>
    </xf>
    <xf numFmtId="3" fontId="10" fillId="0" borderId="12" xfId="2" applyNumberFormat="1" applyFont="1" applyBorder="1" applyAlignment="1">
      <alignment horizontal="left" vertical="center" indent="1"/>
    </xf>
    <xf numFmtId="166" fontId="10" fillId="0" borderId="8" xfId="1" applyNumberFormat="1" applyFont="1" applyBorder="1" applyAlignment="1">
      <alignment horizontal="right" vertical="center" indent="1"/>
    </xf>
    <xf numFmtId="166" fontId="10" fillId="0" borderId="10" xfId="1" applyNumberFormat="1" applyFont="1" applyBorder="1" applyAlignment="1">
      <alignment horizontal="right" vertical="center" indent="1"/>
    </xf>
    <xf numFmtId="166" fontId="10" fillId="0" borderId="13" xfId="1" applyNumberFormat="1" applyFont="1" applyBorder="1" applyAlignment="1">
      <alignment horizontal="right" vertical="center" indent="1"/>
    </xf>
    <xf numFmtId="167" fontId="10" fillId="0" borderId="12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indent="1"/>
    </xf>
    <xf numFmtId="166" fontId="5" fillId="0" borderId="0" xfId="1" applyNumberFormat="1" applyFont="1" applyFill="1"/>
    <xf numFmtId="0" fontId="11" fillId="0" borderId="0" xfId="4"/>
    <xf numFmtId="0" fontId="12" fillId="0" borderId="0" xfId="4" applyFont="1" applyAlignment="1">
      <alignment horizontal="left" indent="1"/>
    </xf>
    <xf numFmtId="169" fontId="12" fillId="0" borderId="0" xfId="5" applyNumberFormat="1" applyFont="1" applyFill="1"/>
    <xf numFmtId="0" fontId="5" fillId="0" borderId="0" xfId="2" applyFont="1"/>
    <xf numFmtId="166" fontId="5" fillId="0" borderId="0" xfId="1" applyNumberFormat="1" applyFont="1"/>
    <xf numFmtId="167" fontId="5" fillId="0" borderId="0" xfId="1" applyNumberFormat="1" applyFont="1"/>
  </cellXfs>
  <cellStyles count="6">
    <cellStyle name="Comma" xfId="1" builtinId="3"/>
    <cellStyle name="Comma 4" xfId="5" xr:uid="{499A3F30-D64C-4346-9205-4E6F9C68FD70}"/>
    <cellStyle name="Normal" xfId="0" builtinId="0"/>
    <cellStyle name="Normal 2" xfId="2" xr:uid="{02CE03F8-7D94-4CB0-8AD2-67E52F740776}"/>
    <cellStyle name="Normal 5" xfId="3" xr:uid="{47282535-7174-4561-9EB1-2F39981A8AB1}"/>
    <cellStyle name="Normal 6" xfId="4" xr:uid="{94D14A71-B716-4F18-A035-93025B6F6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Finance/Gov%20Fin%20Dat_Jan%202026/NR%20034%202026.xlsx" TargetMode="External"/><Relationship Id="rId2" Type="http://schemas.microsoft.com/office/2019/04/relationships/externalLinkLongPath" Target="NR%20034%202026.xlsx?02A2DFA9" TargetMode="External"/><Relationship Id="rId1" Type="http://schemas.openxmlformats.org/officeDocument/2006/relationships/externalLinkPath" Target="file:///\\02A2DFA9\NR%20034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Banner"/>
      <sheetName val="Salient pts"/>
      <sheetName val="Commentary"/>
      <sheetName val="Table 2_"/>
      <sheetName val="Table 1"/>
      <sheetName val="Table 2"/>
      <sheetName val="Table 3"/>
      <sheetName val="Table 5_"/>
      <sheetName val="Table 4"/>
      <sheetName val="Charts 1-3"/>
      <sheetName val="Method Notes"/>
      <sheetName val="Chart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5EC0-FC13-499F-8004-846F595D5A7E}">
  <dimension ref="A1:G29"/>
  <sheetViews>
    <sheetView tabSelected="1" workbookViewId="0">
      <selection activeCell="Z18" sqref="Z18"/>
    </sheetView>
  </sheetViews>
  <sheetFormatPr defaultRowHeight="15" x14ac:dyDescent="0.25"/>
  <cols>
    <col min="1" max="1" width="36.85546875" style="55" customWidth="1"/>
    <col min="2" max="2" width="10.7109375" style="55" customWidth="1"/>
    <col min="3" max="4" width="11.28515625" style="56" bestFit="1" customWidth="1"/>
    <col min="5" max="5" width="11.28515625" style="56" customWidth="1"/>
    <col min="6" max="6" width="10.28515625" style="56" bestFit="1" customWidth="1"/>
    <col min="7" max="7" width="9.85546875" style="57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35.65" customHeight="1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/>
    </row>
    <row r="4" spans="1:7" x14ac:dyDescent="0.25">
      <c r="A4" s="7"/>
      <c r="B4" s="8"/>
      <c r="C4" s="9"/>
      <c r="D4" s="9"/>
      <c r="E4" s="9"/>
      <c r="F4" s="10" t="s">
        <v>7</v>
      </c>
      <c r="G4" s="11" t="s">
        <v>8</v>
      </c>
    </row>
    <row r="5" spans="1:7" x14ac:dyDescent="0.25">
      <c r="A5" s="7"/>
      <c r="B5" s="8"/>
      <c r="C5" s="12"/>
      <c r="D5" s="12"/>
      <c r="E5" s="12"/>
      <c r="F5" s="13"/>
      <c r="G5" s="14"/>
    </row>
    <row r="6" spans="1:7" x14ac:dyDescent="0.25">
      <c r="A6" s="15"/>
      <c r="B6" s="16"/>
      <c r="C6" s="17" t="s">
        <v>9</v>
      </c>
      <c r="D6" s="18"/>
      <c r="E6" s="18"/>
      <c r="F6" s="19"/>
      <c r="G6" s="20"/>
    </row>
    <row r="7" spans="1:7" x14ac:dyDescent="0.25">
      <c r="A7" s="21" t="s">
        <v>10</v>
      </c>
      <c r="B7" s="22"/>
      <c r="C7" s="23">
        <f>SUM(C8:C14)</f>
        <v>454131.83677000005</v>
      </c>
      <c r="D7" s="23">
        <f>SUM(D8:D14)</f>
        <v>387359.66601999995</v>
      </c>
      <c r="E7" s="23">
        <f>SUM(E8:E14)</f>
        <v>500402.76387000008</v>
      </c>
      <c r="F7" s="24">
        <f>E7-D7</f>
        <v>113043.09785000014</v>
      </c>
      <c r="G7" s="25"/>
    </row>
    <row r="8" spans="1:7" x14ac:dyDescent="0.25">
      <c r="A8" s="26" t="s">
        <v>11</v>
      </c>
      <c r="B8" s="27" t="s">
        <v>12</v>
      </c>
      <c r="C8" s="28">
        <v>10273.832490000001</v>
      </c>
      <c r="D8" s="29">
        <v>6634.3043399999988</v>
      </c>
      <c r="E8" s="29">
        <v>13789.735500000001</v>
      </c>
      <c r="F8" s="30"/>
      <c r="G8" s="31"/>
    </row>
    <row r="9" spans="1:7" x14ac:dyDescent="0.25">
      <c r="A9" s="26" t="s">
        <v>13</v>
      </c>
      <c r="B9" s="27" t="s">
        <v>14</v>
      </c>
      <c r="C9" s="28">
        <v>121590.05704000001</v>
      </c>
      <c r="D9" s="29">
        <v>73437.519414999988</v>
      </c>
      <c r="E9" s="29">
        <v>140546.91469500001</v>
      </c>
      <c r="F9" s="30"/>
      <c r="G9" s="31"/>
    </row>
    <row r="10" spans="1:7" x14ac:dyDescent="0.25">
      <c r="A10" s="26" t="s">
        <v>15</v>
      </c>
      <c r="B10" s="27" t="s">
        <v>16</v>
      </c>
      <c r="C10" s="28">
        <v>88.269829999999985</v>
      </c>
      <c r="D10" s="29">
        <v>57.421380000000006</v>
      </c>
      <c r="E10" s="29">
        <v>143.04969</v>
      </c>
      <c r="F10" s="30"/>
      <c r="G10" s="31"/>
    </row>
    <row r="11" spans="1:7" x14ac:dyDescent="0.25">
      <c r="A11" s="26" t="s">
        <v>17</v>
      </c>
      <c r="B11" s="27" t="s">
        <v>18</v>
      </c>
      <c r="C11" s="28">
        <v>191497.60267000002</v>
      </c>
      <c r="D11" s="29">
        <v>194691.90228499993</v>
      </c>
      <c r="E11" s="29">
        <v>196921.04003500001</v>
      </c>
      <c r="F11" s="30"/>
      <c r="G11" s="31"/>
    </row>
    <row r="12" spans="1:7" x14ac:dyDescent="0.25">
      <c r="A12" s="26" t="s">
        <v>19</v>
      </c>
      <c r="B12" s="27" t="s">
        <v>20</v>
      </c>
      <c r="C12" s="28">
        <v>93219.705889999997</v>
      </c>
      <c r="D12" s="29">
        <v>107815.54380999999</v>
      </c>
      <c r="E12" s="29">
        <v>125154.87763000002</v>
      </c>
      <c r="F12" s="30"/>
      <c r="G12" s="31"/>
    </row>
    <row r="13" spans="1:7" x14ac:dyDescent="0.25">
      <c r="A13" s="26" t="s">
        <v>21</v>
      </c>
      <c r="B13" s="27" t="s">
        <v>22</v>
      </c>
      <c r="C13" s="28">
        <v>474.38017000000002</v>
      </c>
      <c r="D13" s="29">
        <v>91.554100000000005</v>
      </c>
      <c r="E13" s="29">
        <v>9650.4315999999999</v>
      </c>
      <c r="F13" s="30"/>
      <c r="G13" s="31"/>
    </row>
    <row r="14" spans="1:7" x14ac:dyDescent="0.25">
      <c r="A14" s="26" t="s">
        <v>23</v>
      </c>
      <c r="B14" s="27" t="s">
        <v>24</v>
      </c>
      <c r="C14" s="28">
        <v>36987.988680000002</v>
      </c>
      <c r="D14" s="29">
        <v>4631.4206900000008</v>
      </c>
      <c r="E14" s="29">
        <v>14196.714719999998</v>
      </c>
      <c r="F14" s="30"/>
      <c r="G14" s="31"/>
    </row>
    <row r="15" spans="1:7" x14ac:dyDescent="0.25">
      <c r="A15" s="26"/>
      <c r="B15" s="27"/>
      <c r="C15" s="28"/>
      <c r="D15" s="29"/>
      <c r="E15" s="29"/>
      <c r="F15" s="30"/>
      <c r="G15" s="31"/>
    </row>
    <row r="16" spans="1:7" x14ac:dyDescent="0.25">
      <c r="A16" s="32" t="s">
        <v>25</v>
      </c>
      <c r="B16" s="33"/>
      <c r="C16" s="34">
        <f>SUM(C17:C24)</f>
        <v>536393.10203000018</v>
      </c>
      <c r="D16" s="35">
        <f t="shared" ref="D16:E16" si="0">SUM(D17:D24)</f>
        <v>573009.89536000008</v>
      </c>
      <c r="E16" s="34">
        <f t="shared" si="0"/>
        <v>652065.00142999995</v>
      </c>
      <c r="F16" s="24">
        <f>E16-D16</f>
        <v>79055.106069999863</v>
      </c>
      <c r="G16" s="31"/>
    </row>
    <row r="17" spans="1:7" x14ac:dyDescent="0.25">
      <c r="A17" s="26" t="s">
        <v>26</v>
      </c>
      <c r="B17" s="27" t="s">
        <v>27</v>
      </c>
      <c r="C17" s="28">
        <v>71420.574389300004</v>
      </c>
      <c r="D17" s="29">
        <v>62583.912391760059</v>
      </c>
      <c r="E17" s="29">
        <v>85429.288448319974</v>
      </c>
      <c r="F17" s="30"/>
      <c r="G17" s="31"/>
    </row>
    <row r="18" spans="1:7" x14ac:dyDescent="0.25">
      <c r="A18" s="26" t="s">
        <v>28</v>
      </c>
      <c r="B18" s="27" t="s">
        <v>29</v>
      </c>
      <c r="C18" s="28">
        <v>12208.881330000006</v>
      </c>
      <c r="D18" s="29">
        <v>11122.267610000001</v>
      </c>
      <c r="E18" s="29">
        <v>17303.918999999998</v>
      </c>
      <c r="F18" s="30"/>
      <c r="G18" s="31"/>
    </row>
    <row r="19" spans="1:7" x14ac:dyDescent="0.25">
      <c r="A19" s="26" t="s">
        <v>30</v>
      </c>
      <c r="B19" s="27" t="s">
        <v>31</v>
      </c>
      <c r="C19" s="28">
        <v>106442.06263000004</v>
      </c>
      <c r="D19" s="29">
        <v>120399.46079000014</v>
      </c>
      <c r="E19" s="29">
        <v>131455.95038999998</v>
      </c>
      <c r="F19" s="30"/>
      <c r="G19" s="31"/>
    </row>
    <row r="20" spans="1:7" x14ac:dyDescent="0.25">
      <c r="A20" s="26" t="s">
        <v>32</v>
      </c>
      <c r="B20" s="27" t="s">
        <v>16</v>
      </c>
      <c r="C20" s="28">
        <v>19779.657919999998</v>
      </c>
      <c r="D20" s="29">
        <v>23082.971310000001</v>
      </c>
      <c r="E20" s="29">
        <v>22942.953620000004</v>
      </c>
      <c r="F20" s="30"/>
      <c r="G20" s="31"/>
    </row>
    <row r="21" spans="1:7" x14ac:dyDescent="0.25">
      <c r="A21" s="26" t="s">
        <v>33</v>
      </c>
      <c r="B21" s="27" t="s">
        <v>34</v>
      </c>
      <c r="C21" s="28">
        <v>28335.77924</v>
      </c>
      <c r="D21" s="29">
        <v>11675.744339999999</v>
      </c>
      <c r="E21" s="29">
        <v>16976.085939999997</v>
      </c>
      <c r="F21" s="30"/>
      <c r="G21" s="31"/>
    </row>
    <row r="22" spans="1:7" x14ac:dyDescent="0.25">
      <c r="A22" s="26" t="s">
        <v>35</v>
      </c>
      <c r="B22" s="27" t="s">
        <v>36</v>
      </c>
      <c r="C22" s="28">
        <v>203633.8013807</v>
      </c>
      <c r="D22" s="29">
        <v>217593.14833823987</v>
      </c>
      <c r="E22" s="29">
        <v>231987.51916167999</v>
      </c>
      <c r="F22" s="30"/>
      <c r="G22" s="31"/>
    </row>
    <row r="23" spans="1:7" x14ac:dyDescent="0.25">
      <c r="A23" s="26" t="s">
        <v>37</v>
      </c>
      <c r="B23" s="27" t="s">
        <v>22</v>
      </c>
      <c r="C23" s="28">
        <v>83194.190260000003</v>
      </c>
      <c r="D23" s="29">
        <v>123404.43438000002</v>
      </c>
      <c r="E23" s="29">
        <v>144255.93946999998</v>
      </c>
      <c r="F23" s="30"/>
      <c r="G23" s="31"/>
    </row>
    <row r="24" spans="1:7" x14ac:dyDescent="0.25">
      <c r="A24" s="26" t="s">
        <v>38</v>
      </c>
      <c r="B24" s="27" t="s">
        <v>24</v>
      </c>
      <c r="C24" s="28">
        <v>11378.15488</v>
      </c>
      <c r="D24" s="29">
        <v>3147.9562000000001</v>
      </c>
      <c r="E24" s="29">
        <v>1713.3453999999999</v>
      </c>
      <c r="F24" s="30"/>
      <c r="G24" s="31"/>
    </row>
    <row r="25" spans="1:7" x14ac:dyDescent="0.25">
      <c r="A25" s="36"/>
      <c r="B25" s="37"/>
      <c r="C25" s="28"/>
      <c r="D25" s="38"/>
      <c r="E25" s="38"/>
      <c r="F25" s="30"/>
      <c r="G25" s="31"/>
    </row>
    <row r="26" spans="1:7" x14ac:dyDescent="0.25">
      <c r="A26" s="39" t="s">
        <v>39</v>
      </c>
      <c r="B26" s="40"/>
      <c r="C26" s="41">
        <f>C7-C16</f>
        <v>-82261.265260000131</v>
      </c>
      <c r="D26" s="42">
        <f>D7-D16</f>
        <v>-185650.22934000014</v>
      </c>
      <c r="E26" s="42">
        <f>E7-E16</f>
        <v>-151662.23755999986</v>
      </c>
      <c r="F26" s="42">
        <f>E26-D26</f>
        <v>33987.991780000273</v>
      </c>
      <c r="G26" s="43">
        <f>F26/D26*100</f>
        <v>-18.307540960671055</v>
      </c>
    </row>
    <row r="27" spans="1:7" x14ac:dyDescent="0.25">
      <c r="A27" s="44"/>
      <c r="B27" s="45"/>
      <c r="C27" s="46"/>
      <c r="D27" s="47"/>
      <c r="E27" s="47"/>
      <c r="F27" s="48"/>
      <c r="G27" s="49"/>
    </row>
    <row r="28" spans="1:7" s="52" customFormat="1" ht="3.75" customHeight="1" x14ac:dyDescent="0.25">
      <c r="A28" s="50"/>
      <c r="B28" s="51"/>
      <c r="C28" s="51"/>
      <c r="D28" s="51"/>
      <c r="E28" s="51"/>
      <c r="F28" s="51"/>
      <c r="G28" s="51"/>
    </row>
    <row r="29" spans="1:7" s="52" customFormat="1" x14ac:dyDescent="0.25">
      <c r="A29" s="53" t="s">
        <v>40</v>
      </c>
      <c r="B29" s="54"/>
      <c r="C29" s="54"/>
      <c r="D29" s="54"/>
      <c r="E29" s="54"/>
      <c r="F29" s="54"/>
      <c r="G29" s="54"/>
    </row>
  </sheetData>
  <mergeCells count="10">
    <mergeCell ref="A1:G1"/>
    <mergeCell ref="A3:A6"/>
    <mergeCell ref="B3:B6"/>
    <mergeCell ref="C3:C5"/>
    <mergeCell ref="D3:D5"/>
    <mergeCell ref="E3:E5"/>
    <mergeCell ref="F3:G3"/>
    <mergeCell ref="F4:F5"/>
    <mergeCell ref="G4:G6"/>
    <mergeCell ref="C6:F6"/>
  </mergeCells>
  <pageMargins left="0.7" right="0.7" top="0.75" bottom="0.75" header="0.3" footer="0.3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2026-02-18T12:51:14Z</dcterms:created>
  <dcterms:modified xsi:type="dcterms:W3CDTF">2026-02-18T12:51:33Z</dcterms:modified>
</cp:coreProperties>
</file>