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Outbound Tourism/Outbound Tourism Q2 2025/"/>
    </mc:Choice>
  </mc:AlternateContent>
  <xr:revisionPtr revIDLastSave="0" documentId="14_{55253634-BD30-473D-AA10-938BEA8D09DC}" xr6:coauthVersionLast="47" xr6:coauthVersionMax="47" xr10:uidLastSave="{00000000-0000-0000-0000-000000000000}"/>
  <bookViews>
    <workbookView xWindow="-28920" yWindow="-4815" windowWidth="29040" windowHeight="15720" firstSheet="4" activeTab="5" xr2:uid="{5BF8D459-E6B6-4E87-989A-6BC4EA186DA6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 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</sheets>
  <externalReferences>
    <externalReference r:id="rId13"/>
    <externalReference r:id="rId14"/>
    <externalReference r:id="rId15"/>
  </externalReferences>
  <definedNames>
    <definedName name="a" localSheetId="11">[1]LABOUR!#REF!</definedName>
    <definedName name="a">[2]LABOUR!#REF!</definedName>
    <definedName name="aaaaaa">[3]LABOUR!#REF!</definedName>
    <definedName name="asdf">#REF!</definedName>
    <definedName name="_xlnm.Criteria" localSheetId="0">[2]LABOUR!#REF!</definedName>
    <definedName name="_xlnm.Criteria" localSheetId="10">[2]LABOUR!#REF!</definedName>
    <definedName name="_xlnm.Criteria" localSheetId="11">[3]LABOUR!#REF!</definedName>
    <definedName name="_xlnm.Criteria" localSheetId="1">[2]LABOUR!#REF!</definedName>
    <definedName name="_xlnm.Criteria" localSheetId="2">[2]LABOUR!#REF!</definedName>
    <definedName name="_xlnm.Criteria" localSheetId="4">[2]LABOUR!#REF!</definedName>
    <definedName name="_xlnm.Criteria" localSheetId="5">[2]LABOUR!#REF!</definedName>
    <definedName name="_xlnm.Criteria" localSheetId="6">[2]LABOUR!#REF!</definedName>
    <definedName name="_xlnm.Criteria" localSheetId="7">[2]LABOUR!#REF!</definedName>
    <definedName name="_xlnm.Criteria" localSheetId="8">[2]LABOUR!#REF!</definedName>
    <definedName name="_xlnm.Criteria">[2]LABOUR!#REF!</definedName>
    <definedName name="d" localSheetId="0">[2]LABOUR!#REF!</definedName>
    <definedName name="d" localSheetId="10">[2]LABOUR!#REF!</definedName>
    <definedName name="d" localSheetId="11">[3]LABOUR!#REF!</definedName>
    <definedName name="d" localSheetId="1">[2]LABOUR!#REF!</definedName>
    <definedName name="d" localSheetId="2">[2]LABOUR!#REF!</definedName>
    <definedName name="d" localSheetId="4">[2]LABOUR!#REF!</definedName>
    <definedName name="d" localSheetId="5">[2]LABOUR!#REF!</definedName>
    <definedName name="d" localSheetId="6">[2]LABOUR!#REF!</definedName>
    <definedName name="d" localSheetId="7">[2]LABOUR!#REF!</definedName>
    <definedName name="d" localSheetId="8">[2]LABOUR!#REF!</definedName>
    <definedName name="d">[2]LABOUR!#REF!</definedName>
    <definedName name="_xlnm.Database" localSheetId="0">[2]LABOUR!#REF!</definedName>
    <definedName name="_xlnm.Database" localSheetId="10">[2]LABOUR!#REF!</definedName>
    <definedName name="_xlnm.Database" localSheetId="11">[3]LABOUR!#REF!</definedName>
    <definedName name="_xlnm.Database" localSheetId="1">[2]LABOUR!#REF!</definedName>
    <definedName name="_xlnm.Database" localSheetId="2">[2]LABOUR!#REF!</definedName>
    <definedName name="_xlnm.Database" localSheetId="4">[2]LABOUR!#REF!</definedName>
    <definedName name="_xlnm.Database" localSheetId="5">[2]LABOUR!#REF!</definedName>
    <definedName name="_xlnm.Database" localSheetId="6">[2]LABOUR!#REF!</definedName>
    <definedName name="_xlnm.Database" localSheetId="7">[2]LABOUR!#REF!</definedName>
    <definedName name="_xlnm.Database" localSheetId="8">[2]LABOUR!#REF!</definedName>
    <definedName name="_xlnm.Database">[2]LABOUR!#REF!</definedName>
    <definedName name="df" localSheetId="11">[1]LABOUR!#REF!</definedName>
    <definedName name="df">[2]LABOUR!#REF!</definedName>
    <definedName name="_xlnm.Extract" localSheetId="10">#REF!</definedName>
    <definedName name="_xlnm.Extract" localSheetId="11">#REF!</definedName>
    <definedName name="_xlnm.Extract" localSheetId="1">#REF!</definedName>
    <definedName name="_xlnm.Extract" localSheetId="2">#REF!</definedName>
    <definedName name="_xlnm.Extract" localSheetId="4">#REF!</definedName>
    <definedName name="_xlnm.Extract" localSheetId="5">#REF!</definedName>
    <definedName name="_xlnm.Extract" localSheetId="7">#REF!</definedName>
    <definedName name="_xlnm.Extract" localSheetId="8">#REF!</definedName>
    <definedName name="_xlnm.Extract">#REF!</definedName>
    <definedName name="f" localSheetId="0">[2]LABOUR!#REF!</definedName>
    <definedName name="f" localSheetId="10">[2]LABOUR!#REF!</definedName>
    <definedName name="f" localSheetId="11">[3]LABOUR!#REF!</definedName>
    <definedName name="f" localSheetId="1">[2]LABOUR!#REF!</definedName>
    <definedName name="f" localSheetId="2">[2]LABOUR!#REF!</definedName>
    <definedName name="f" localSheetId="4">[2]LABOUR!#REF!</definedName>
    <definedName name="f" localSheetId="5">[2]LABOUR!#REF!</definedName>
    <definedName name="f" localSheetId="6">[2]LABOUR!#REF!</definedName>
    <definedName name="f" localSheetId="7">[2]LABOUR!#REF!</definedName>
    <definedName name="f" localSheetId="8">[2]LABOUR!#REF!</definedName>
    <definedName name="f">[2]LABOUR!#REF!</definedName>
    <definedName name="fg" localSheetId="11">#REF!</definedName>
    <definedName name="fg">#REF!</definedName>
    <definedName name="gh" localSheetId="11">[1]LABOUR!#REF!</definedName>
    <definedName name="gh">[2]LABOUR!#REF!</definedName>
    <definedName name="ghj">[2]LABOUR!#REF!</definedName>
    <definedName name="jk" localSheetId="11">#REF!</definedName>
    <definedName name="jk">#REF!</definedName>
    <definedName name="k" localSheetId="11">#REF!</definedName>
    <definedName name="k">#REF!</definedName>
    <definedName name="l" localSheetId="0">#REF!</definedName>
    <definedName name="l" localSheetId="10">#REF!</definedName>
    <definedName name="l" localSheetId="11">#REF!</definedName>
    <definedName name="l" localSheetId="4">#REF!</definedName>
    <definedName name="l" localSheetId="6">#REF!</definedName>
    <definedName name="l">#REF!</definedName>
    <definedName name="notes" localSheetId="11">[3]LABOUR!#REF!</definedName>
    <definedName name="notes">[3]LABOUR!#REF!</definedName>
    <definedName name="o" localSheetId="10">[2]LABOUR!#REF!</definedName>
    <definedName name="o" localSheetId="11">[1]LABOUR!#REF!</definedName>
    <definedName name="o" localSheetId="4">[2]LABOUR!#REF!</definedName>
    <definedName name="o">[2]LABOUR!#REF!</definedName>
    <definedName name="pages" localSheetId="0">[2]LABOUR!#REF!</definedName>
    <definedName name="pages" localSheetId="10">[2]LABOUR!#REF!</definedName>
    <definedName name="pages" localSheetId="11">[3]LABOUR!#REF!</definedName>
    <definedName name="pages" localSheetId="1">[2]LABOUR!#REF!</definedName>
    <definedName name="pages" localSheetId="2">[2]LABOUR!#REF!</definedName>
    <definedName name="pages" localSheetId="4">[2]LABOUR!#REF!</definedName>
    <definedName name="pages" localSheetId="5">[2]LABOUR!#REF!</definedName>
    <definedName name="pages" localSheetId="6">[2]LABOUR!#REF!</definedName>
    <definedName name="pages" localSheetId="7">[2]LABOUR!#REF!</definedName>
    <definedName name="pages" localSheetId="8">[2]LABOUR!#REF!</definedName>
    <definedName name="pages">[2]LABOUR!#REF!</definedName>
    <definedName name="rt" localSheetId="11">[1]LABOUR!#REF!</definedName>
    <definedName name="rt">[2]LABOUR!#REF!</definedName>
    <definedName name="ssadfs">#REF!</definedName>
    <definedName name="sssssssssssss">[3]LABOUR!#REF!</definedName>
    <definedName name="t" localSheetId="10">[2]LABOUR!#REF!</definedName>
    <definedName name="t" localSheetId="11">[1]LABOUR!#REF!</definedName>
    <definedName name="t" localSheetId="4">[2]LABOUR!#REF!</definedName>
    <definedName name="t">[2]LABOUR!#REF!</definedName>
    <definedName name="wer" localSheetId="11">[1]LABOUR!#REF!</definedName>
    <definedName name="wer">[2]LABOUR!#REF!</definedName>
    <definedName name="wqere">#REF!</definedName>
    <definedName name="yh" localSheetId="11">[1]LABOUR!#REF!</definedName>
    <definedName name="yh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9" i="1"/>
  <c r="F8" i="1"/>
  <c r="F7" i="1"/>
  <c r="E5" i="1"/>
  <c r="F5" i="1" s="1"/>
  <c r="D5" i="1"/>
  <c r="C5" i="1"/>
  <c r="B5" i="1"/>
</calcChain>
</file>

<file path=xl/sharedStrings.xml><?xml version="1.0" encoding="utf-8"?>
<sst xmlns="http://schemas.openxmlformats.org/spreadsheetml/2006/main" count="479" uniqueCount="119">
  <si>
    <t>Table 1.  Profile of outbound tourists by period of departure</t>
  </si>
  <si>
    <t>Characteristics</t>
  </si>
  <si>
    <t>April-June</t>
  </si>
  <si>
    <t>Change</t>
  </si>
  <si>
    <t>Percentage change</t>
  </si>
  <si>
    <t>2023 (Revised)</t>
  </si>
  <si>
    <t>2024 (Revised)</t>
  </si>
  <si>
    <t>2025</t>
  </si>
  <si>
    <t>2025/2024</t>
  </si>
  <si>
    <t>Outbound tourists</t>
  </si>
  <si>
    <t>Mode and type of travel</t>
  </si>
  <si>
    <t xml:space="preserve">  Air </t>
  </si>
  <si>
    <t>Low-cost airlines</t>
  </si>
  <si>
    <t>Other airlines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</si>
  <si>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</si>
  <si>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</si>
  <si>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</si>
  <si>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</si>
  <si>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</si>
  <si>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</si>
  <si>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</si>
  <si>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</si>
  <si>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</si>
  <si>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</si>
  <si>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Final destination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</si>
  <si>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</si>
  <si>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  <r>
      <rPr>
        <vertAlign val="superscript"/>
        <sz val="8"/>
        <rFont val="Arial"/>
        <family val="2"/>
      </rPr>
      <t>1</t>
    </r>
  </si>
  <si>
    <t xml:space="preserve">  Non-EU</t>
  </si>
  <si>
    <t>Purpose of visit</t>
  </si>
  <si>
    <t>Holiday</t>
  </si>
  <si>
    <t>Visiting relatives and friends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</si>
  <si>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</si>
  <si>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</si>
  <si>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</si>
  <si>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</si>
  <si>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</si>
  <si>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</si>
  <si>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</si>
  <si>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</si>
  <si>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</si>
  <si>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</si>
  <si>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6.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</si>
  <si>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7.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</si>
  <si>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</si>
  <si>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</si>
  <si>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</si>
  <si>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 xml:space="preserve">Table 2.  Outbound tourists by period of departure and type of accommodation </t>
  </si>
  <si>
    <t>Type of accommodation</t>
  </si>
  <si>
    <t>2023
(Revised)</t>
  </si>
  <si>
    <t>2024
 (Revised)</t>
  </si>
  <si>
    <t>Rented accommodation</t>
  </si>
  <si>
    <t>Collective</t>
  </si>
  <si>
    <t>Other rented</t>
  </si>
  <si>
    <t>Non-rented accommodation</t>
  </si>
  <si>
    <t>Total tourists</t>
  </si>
  <si>
    <t>Table 3.  Total nights spent by outbound tourists by period of departure and type of accommodation</t>
  </si>
  <si>
    <t xml:space="preserve">Total nights </t>
  </si>
  <si>
    <t>Table 4. Total expenditure by outbound tourists by period of departure and expenditure category</t>
  </si>
  <si>
    <t>Expenditure category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</si>
  <si>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</si>
  <si>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</si>
  <si>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</si>
  <si>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</si>
  <si>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</si>
  <si>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</si>
  <si>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 xml:space="preserve">Notes: </t>
  </si>
  <si>
    <t>1.  Expenditure estimates are rounded to the nearest thousand Euro.</t>
  </si>
  <si>
    <t>2.  Totals may not add up due to rounding.</t>
  </si>
  <si>
    <t>Table 5. Average expenditure per capita and per night by outbound tourists by 
period of departure and expenditure category</t>
  </si>
  <si>
    <t>€</t>
  </si>
  <si>
    <t>per capita</t>
  </si>
  <si>
    <t>per night</t>
  </si>
  <si>
    <t>n/a</t>
  </si>
  <si>
    <t>Total</t>
  </si>
  <si>
    <t>Note: n/a: not applicable</t>
  </si>
  <si>
    <t>Table 6.  Outbound tourists, nights spent and total expenditure by period of departure and final destination</t>
  </si>
  <si>
    <r>
      <t>Final destination</t>
    </r>
    <r>
      <rPr>
        <b/>
        <vertAlign val="superscript"/>
        <sz val="8"/>
        <rFont val="Arial"/>
        <family val="2"/>
      </rPr>
      <t>1</t>
    </r>
  </si>
  <si>
    <t>Tourists</t>
  </si>
  <si>
    <t>EU</t>
  </si>
  <si>
    <t>of which:</t>
  </si>
  <si>
    <t>France</t>
  </si>
  <si>
    <t>Germany</t>
  </si>
  <si>
    <t>Greece</t>
  </si>
  <si>
    <t>Italy</t>
  </si>
  <si>
    <t>Spain</t>
  </si>
  <si>
    <t>Non-EU</t>
  </si>
  <si>
    <t>United Kingdom</t>
  </si>
  <si>
    <t>India</t>
  </si>
  <si>
    <t>Nights</t>
  </si>
  <si>
    <t xml:space="preserve">Total </t>
  </si>
  <si>
    <t>Total Expenditure 
(€000)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</si>
  <si>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</si>
  <si>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</si>
  <si>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t>3. Changes denoted by the dash symbol (-) should be treated with caution. For more information, please refer to methodological note 5.</t>
  </si>
  <si>
    <t>Table 7.  Profile of outbound tourists by period of departure</t>
  </si>
  <si>
    <t>January-June</t>
  </si>
  <si>
    <t>1.  Totals may not add up due to rounding.</t>
  </si>
  <si>
    <t xml:space="preserve">Table 8.  Outbound tourists by period of departure and type of accommodation </t>
  </si>
  <si>
    <t>Note: Totals may not add up due to rounding.</t>
  </si>
  <si>
    <t>Table 9.  Total nights spent by outbound tourists by period of departure and type of accommodation</t>
  </si>
  <si>
    <t>Table 10. Total expenditure by outbound tourists by period of departure and expenditure category</t>
  </si>
  <si>
    <t>Table 11. Average expenditure per capita and per night by outbound tourists by period 
of departure and expenditure category</t>
  </si>
  <si>
    <t>Table 12.  Outbound tourists, nights spent and total expenditure by period of departure and final destination</t>
  </si>
  <si>
    <t>Austria</t>
  </si>
  <si>
    <t>Belgium</t>
  </si>
  <si>
    <t>Bulgaria</t>
  </si>
  <si>
    <t>Hungary</t>
  </si>
  <si>
    <t>Ireland</t>
  </si>
  <si>
    <t>Netherlands</t>
  </si>
  <si>
    <t>Poland</t>
  </si>
  <si>
    <r>
      <t>Scandinavia</t>
    </r>
    <r>
      <rPr>
        <vertAlign val="superscript"/>
        <sz val="8"/>
        <rFont val="Arial"/>
        <family val="2"/>
      </rPr>
      <t>2</t>
    </r>
  </si>
  <si>
    <t>Romania</t>
  </si>
  <si>
    <t>Switzerland</t>
  </si>
  <si>
    <t>Turkey</t>
  </si>
  <si>
    <t>USA</t>
  </si>
  <si>
    <t>Other</t>
  </si>
  <si>
    <t>Expenditure 
(€000)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</si>
  <si>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Denmark, Finland, Norway and Sweden</t>
    </r>
  </si>
  <si>
    <t>2024
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</si>
</sst>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\ \ \ \ @"/>
    <numFmt numFmtId="165" formatCode="###0\ᴿ"/>
    <numFmt numFmtId="166" formatCode="#,##0.0"/>
    <numFmt numFmtId="167" formatCode="#,##0\ᴿ"/>
    <numFmt numFmtId="168" formatCode="0.0"/>
    <numFmt numFmtId="169" formatCode="&quot;€&quot;###,000"/>
    <numFmt numFmtId="170" formatCode="#,##0\ᵘ"/>
    <numFmt numFmtId="171" formatCode="###0"/>
  </numFmts>
  <fonts count="18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8.5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b/>
      <vertAlign val="superscript"/>
      <sz val="8"/>
      <name val="Arial"/>
      <family val="2"/>
    </font>
    <font>
      <u/>
      <sz val="10"/>
      <color theme="10"/>
      <name val="Arial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</cellStyleXfs>
  <cellXfs count="252">
    <xf numFmtId="0" fontId="0" fillId="0" borderId="0" xfId="0"/>
    <xf numFmtId="0" fontId="4" fillId="0" borderId="0" xfId="1" applyFont="1"/>
    <xf numFmtId="164" fontId="4" fillId="0" borderId="1" xfId="1" applyNumberFormat="1" applyFont="1" applyBorder="1" applyAlignment="1">
      <alignment horizontal="left" vertical="center" inden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right" vertical="center" indent="1"/>
    </xf>
    <xf numFmtId="0" fontId="5" fillId="0" borderId="3" xfId="0" applyFont="1" applyBorder="1" applyAlignment="1">
      <alignment horizontal="right" vertical="center" wrapText="1" indent="1"/>
    </xf>
    <xf numFmtId="0" fontId="5" fillId="0" borderId="4" xfId="0" applyFont="1" applyBorder="1" applyAlignment="1">
      <alignment horizontal="right" vertical="center" wrapText="1" indent="1"/>
    </xf>
    <xf numFmtId="0" fontId="5" fillId="0" borderId="6" xfId="1" applyFont="1" applyBorder="1" applyAlignment="1">
      <alignment horizontal="right" vertical="center" wrapText="1" indent="2"/>
    </xf>
    <xf numFmtId="165" fontId="5" fillId="0" borderId="4" xfId="2" applyNumberFormat="1" applyFont="1" applyFill="1" applyBorder="1" applyAlignment="1">
      <alignment horizontal="right" vertical="center" wrapText="1" indent="2"/>
    </xf>
    <xf numFmtId="49" fontId="5" fillId="0" borderId="1" xfId="2" applyNumberFormat="1" applyFont="1" applyFill="1" applyBorder="1" applyAlignment="1">
      <alignment horizontal="right" vertical="center" indent="2"/>
    </xf>
    <xf numFmtId="3" fontId="5" fillId="0" borderId="4" xfId="0" applyNumberFormat="1" applyFont="1" applyBorder="1" applyAlignment="1">
      <alignment horizontal="left" vertical="center" indent="1"/>
    </xf>
    <xf numFmtId="3" fontId="5" fillId="0" borderId="3" xfId="1" applyNumberFormat="1" applyFont="1" applyBorder="1" applyAlignment="1">
      <alignment horizontal="right" vertical="center" indent="2"/>
    </xf>
    <xf numFmtId="3" fontId="5" fillId="0" borderId="1" xfId="1" applyNumberFormat="1" applyFont="1" applyBorder="1" applyAlignment="1">
      <alignment horizontal="right" vertical="center" indent="2"/>
    </xf>
    <xf numFmtId="3" fontId="5" fillId="0" borderId="3" xfId="1" applyNumberFormat="1" applyFont="1" applyBorder="1" applyAlignment="1">
      <alignment horizontal="right" vertical="center" indent="1"/>
    </xf>
    <xf numFmtId="166" fontId="5" fillId="0" borderId="4" xfId="1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horizontal="left" vertical="center" indent="1"/>
    </xf>
    <xf numFmtId="0" fontId="6" fillId="0" borderId="8" xfId="1" applyFont="1" applyBorder="1" applyAlignment="1">
      <alignment horizontal="right" vertical="center" indent="2"/>
    </xf>
    <xf numFmtId="0" fontId="6" fillId="0" borderId="0" xfId="1" applyFont="1" applyAlignment="1">
      <alignment horizontal="right" vertical="center" indent="2"/>
    </xf>
    <xf numFmtId="0" fontId="6" fillId="0" borderId="8" xfId="1" applyFont="1" applyBorder="1" applyAlignment="1">
      <alignment horizontal="right" vertical="center" indent="1"/>
    </xf>
    <xf numFmtId="166" fontId="6" fillId="0" borderId="0" xfId="1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left" vertical="center" indent="2"/>
    </xf>
    <xf numFmtId="3" fontId="5" fillId="0" borderId="8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8" xfId="0" applyNumberFormat="1" applyFont="1" applyBorder="1" applyAlignment="1">
      <alignment horizontal="right" vertical="center" indent="1"/>
    </xf>
    <xf numFmtId="166" fontId="5" fillId="0" borderId="0" xfId="0" applyNumberFormat="1" applyFont="1" applyAlignment="1">
      <alignment horizontal="right" vertical="center" indent="1"/>
    </xf>
    <xf numFmtId="0" fontId="7" fillId="0" borderId="0" xfId="1" applyFont="1"/>
    <xf numFmtId="3" fontId="6" fillId="0" borderId="0" xfId="0" applyNumberFormat="1" applyFont="1" applyAlignment="1">
      <alignment horizontal="left" vertical="center" indent="3"/>
    </xf>
    <xf numFmtId="3" fontId="6" fillId="0" borderId="8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3" fontId="6" fillId="0" borderId="8" xfId="0" applyNumberFormat="1" applyFont="1" applyBorder="1" applyAlignment="1">
      <alignment horizontal="right" vertical="center" indent="1"/>
    </xf>
    <xf numFmtId="166" fontId="6" fillId="0" borderId="0" xfId="0" applyNumberFormat="1" applyFont="1" applyAlignment="1">
      <alignment horizontal="right" vertical="center" indent="1"/>
    </xf>
    <xf numFmtId="167" fontId="5" fillId="0" borderId="8" xfId="3" applyNumberFormat="1" applyFont="1" applyBorder="1" applyAlignment="1">
      <alignment horizontal="right" vertical="center" indent="2"/>
    </xf>
    <xf numFmtId="167" fontId="5" fillId="0" borderId="0" xfId="3" applyNumberFormat="1" applyFont="1" applyAlignment="1">
      <alignment horizontal="right" vertical="center" indent="2"/>
    </xf>
    <xf numFmtId="3" fontId="6" fillId="0" borderId="0" xfId="0" applyNumberFormat="1" applyFont="1" applyAlignment="1">
      <alignment horizontal="left" indent="2"/>
    </xf>
    <xf numFmtId="0" fontId="7" fillId="0" borderId="0" xfId="1" applyFont="1" applyAlignment="1">
      <alignment vertical="center" wrapText="1"/>
    </xf>
    <xf numFmtId="0" fontId="5" fillId="0" borderId="9" xfId="0" applyFont="1" applyBorder="1" applyAlignment="1">
      <alignment horizontal="left" vertical="center" indent="1"/>
    </xf>
    <xf numFmtId="0" fontId="6" fillId="0" borderId="10" xfId="1" applyFont="1" applyBorder="1" applyAlignment="1">
      <alignment horizontal="right" vertical="center" indent="2"/>
    </xf>
    <xf numFmtId="0" fontId="6" fillId="0" borderId="9" xfId="1" applyFont="1" applyBorder="1" applyAlignment="1">
      <alignment horizontal="right" vertical="center" indent="2"/>
    </xf>
    <xf numFmtId="0" fontId="6" fillId="0" borderId="10" xfId="1" applyFont="1" applyBorder="1" applyAlignment="1">
      <alignment horizontal="right" vertical="center" indent="1"/>
    </xf>
    <xf numFmtId="166" fontId="6" fillId="0" borderId="9" xfId="1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9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2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166" fontId="5" fillId="0" borderId="8" xfId="0" applyNumberFormat="1" applyFont="1" applyBorder="1" applyAlignment="1">
      <alignment horizontal="right" vertical="center" indent="2"/>
    </xf>
    <xf numFmtId="166" fontId="5" fillId="0" borderId="0" xfId="0" applyNumberFormat="1" applyFont="1" applyAlignment="1">
      <alignment horizontal="right" vertical="center" indent="2"/>
    </xf>
    <xf numFmtId="166" fontId="5" fillId="0" borderId="8" xfId="0" applyNumberFormat="1" applyFont="1" applyBorder="1" applyAlignment="1">
      <alignment horizontal="right" vertical="center" indent="1"/>
    </xf>
    <xf numFmtId="0" fontId="10" fillId="0" borderId="1" xfId="1" applyFont="1" applyBorder="1" applyAlignment="1">
      <alignment vertic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/>
    <xf numFmtId="0" fontId="4" fillId="0" borderId="6" xfId="1" applyFont="1" applyBorder="1" applyAlignment="1">
      <alignment horizontal="right" vertical="center" indent="1"/>
    </xf>
    <xf numFmtId="0" fontId="4" fillId="0" borderId="1" xfId="1" applyFont="1" applyBorder="1" applyAlignment="1">
      <alignment horizontal="right" vertical="center" inden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left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right"/>
    </xf>
    <xf numFmtId="0" fontId="4" fillId="0" borderId="0" xfId="3" applyFont="1" applyAlignment="1">
      <alignment horizontal="right" vertical="center" indent="1"/>
    </xf>
    <xf numFmtId="0" fontId="4" fillId="0" borderId="0" xfId="0" applyFont="1"/>
    <xf numFmtId="0" fontId="4" fillId="0" borderId="0" xfId="0" applyFont="1" applyAlignment="1">
      <alignment horizontal="center"/>
    </xf>
    <xf numFmtId="168" fontId="4" fillId="0" borderId="0" xfId="0" applyNumberFormat="1" applyFont="1"/>
    <xf numFmtId="0" fontId="4" fillId="0" borderId="0" xfId="0" applyFont="1" applyAlignment="1">
      <alignment horizontal="right" vertical="center" indent="1"/>
    </xf>
    <xf numFmtId="0" fontId="4" fillId="0" borderId="0" xfId="5" applyFont="1"/>
    <xf numFmtId="0" fontId="6" fillId="0" borderId="0" xfId="5" applyFont="1" applyAlignment="1">
      <alignment horizontal="left" vertical="center" indent="1"/>
    </xf>
    <xf numFmtId="3" fontId="6" fillId="0" borderId="0" xfId="5" applyNumberFormat="1" applyFont="1" applyAlignment="1">
      <alignment horizontal="center" vertical="center"/>
    </xf>
    <xf numFmtId="3" fontId="6" fillId="0" borderId="0" xfId="5" applyNumberFormat="1" applyFont="1" applyAlignment="1">
      <alignment horizontal="left" vertical="center" indent="1"/>
    </xf>
    <xf numFmtId="0" fontId="4" fillId="0" borderId="0" xfId="3" applyFont="1"/>
    <xf numFmtId="0" fontId="4" fillId="0" borderId="0" xfId="3" applyFont="1" applyAlignment="1">
      <alignment vertical="center"/>
    </xf>
    <xf numFmtId="3" fontId="11" fillId="0" borderId="0" xfId="1" applyNumberFormat="1" applyFont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  <xf numFmtId="164" fontId="6" fillId="0" borderId="1" xfId="1" applyNumberFormat="1" applyFont="1" applyBorder="1" applyAlignment="1">
      <alignment horizontal="left" vertical="center" indent="1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right" vertical="center" wrapText="1" indent="3"/>
    </xf>
    <xf numFmtId="165" fontId="5" fillId="0" borderId="4" xfId="2" applyNumberFormat="1" applyFont="1" applyFill="1" applyBorder="1" applyAlignment="1">
      <alignment horizontal="right" vertical="center" wrapText="1" indent="3"/>
    </xf>
    <xf numFmtId="49" fontId="5" fillId="0" borderId="5" xfId="2" applyNumberFormat="1" applyFont="1" applyFill="1" applyBorder="1" applyAlignment="1">
      <alignment horizontal="right" vertical="center" wrapText="1" indent="3"/>
    </xf>
    <xf numFmtId="0" fontId="5" fillId="0" borderId="0" xfId="1" applyFont="1" applyAlignment="1">
      <alignment horizontal="left" vertical="center" indent="1"/>
    </xf>
    <xf numFmtId="3" fontId="5" fillId="0" borderId="13" xfId="1" applyNumberFormat="1" applyFont="1" applyBorder="1" applyAlignment="1">
      <alignment horizontal="right" vertical="center" indent="3"/>
    </xf>
    <xf numFmtId="3" fontId="5" fillId="0" borderId="2" xfId="1" applyNumberFormat="1" applyFont="1" applyBorder="1" applyAlignment="1">
      <alignment horizontal="right" vertical="center" indent="3"/>
    </xf>
    <xf numFmtId="3" fontId="5" fillId="0" borderId="14" xfId="1" applyNumberFormat="1" applyFont="1" applyBorder="1" applyAlignment="1">
      <alignment horizontal="right" vertical="center" indent="3"/>
    </xf>
    <xf numFmtId="3" fontId="5" fillId="0" borderId="13" xfId="1" applyNumberFormat="1" applyFont="1" applyBorder="1" applyAlignment="1">
      <alignment horizontal="right" vertical="center" indent="1"/>
    </xf>
    <xf numFmtId="166" fontId="5" fillId="0" borderId="2" xfId="1" applyNumberFormat="1" applyFont="1" applyBorder="1" applyAlignment="1">
      <alignment horizontal="right" vertical="center" indent="1"/>
    </xf>
    <xf numFmtId="0" fontId="6" fillId="0" borderId="0" xfId="3" applyFont="1" applyAlignment="1">
      <alignment horizontal="left" vertical="center" wrapText="1" indent="2"/>
    </xf>
    <xf numFmtId="3" fontId="6" fillId="0" borderId="8" xfId="1" applyNumberFormat="1" applyFont="1" applyBorder="1" applyAlignment="1">
      <alignment horizontal="right" vertical="center" indent="3"/>
    </xf>
    <xf numFmtId="3" fontId="6" fillId="0" borderId="0" xfId="1" applyNumberFormat="1" applyFont="1" applyAlignment="1">
      <alignment horizontal="right" vertical="center" indent="3"/>
    </xf>
    <xf numFmtId="3" fontId="6" fillId="0" borderId="14" xfId="1" applyNumberFormat="1" applyFont="1" applyBorder="1" applyAlignment="1">
      <alignment horizontal="right" vertical="center" indent="3"/>
    </xf>
    <xf numFmtId="3" fontId="6" fillId="0" borderId="8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indent="2"/>
    </xf>
    <xf numFmtId="3" fontId="5" fillId="0" borderId="8" xfId="1" applyNumberFormat="1" applyFont="1" applyBorder="1" applyAlignment="1">
      <alignment horizontal="right" vertical="center" indent="3"/>
    </xf>
    <xf numFmtId="3" fontId="5" fillId="0" borderId="0" xfId="1" applyNumberFormat="1" applyFont="1" applyAlignment="1">
      <alignment horizontal="right" vertical="center" indent="3"/>
    </xf>
    <xf numFmtId="3" fontId="5" fillId="0" borderId="6" xfId="1" applyNumberFormat="1" applyFont="1" applyBorder="1" applyAlignment="1">
      <alignment horizontal="right" vertical="center" indent="1"/>
    </xf>
    <xf numFmtId="166" fontId="5" fillId="0" borderId="1" xfId="1" applyNumberFormat="1" applyFont="1" applyBorder="1" applyAlignment="1">
      <alignment horizontal="right" vertical="center" indent="1"/>
    </xf>
    <xf numFmtId="3" fontId="5" fillId="0" borderId="4" xfId="1" applyNumberFormat="1" applyFont="1" applyBorder="1" applyAlignment="1">
      <alignment horizontal="left" vertical="center" indent="1"/>
    </xf>
    <xf numFmtId="3" fontId="5" fillId="0" borderId="3" xfId="1" applyNumberFormat="1" applyFont="1" applyBorder="1" applyAlignment="1">
      <alignment horizontal="right" vertical="center" indent="3"/>
    </xf>
    <xf numFmtId="3" fontId="5" fillId="0" borderId="4" xfId="1" applyNumberFormat="1" applyFont="1" applyBorder="1" applyAlignment="1">
      <alignment horizontal="right" vertical="center" indent="3"/>
    </xf>
    <xf numFmtId="3" fontId="5" fillId="0" borderId="5" xfId="1" applyNumberFormat="1" applyFont="1" applyBorder="1" applyAlignment="1">
      <alignment horizontal="right" vertical="center" indent="3"/>
    </xf>
    <xf numFmtId="3" fontId="6" fillId="0" borderId="0" xfId="1" applyNumberFormat="1" applyFont="1" applyAlignment="1">
      <alignment horizontal="right" vertical="center" indent="1"/>
    </xf>
    <xf numFmtId="0" fontId="6" fillId="0" borderId="1" xfId="1" applyFont="1" applyBorder="1"/>
    <xf numFmtId="3" fontId="6" fillId="0" borderId="0" xfId="0" applyNumberFormat="1" applyFont="1" applyAlignment="1">
      <alignment horizontal="right" vertical="center" indent="1"/>
    </xf>
    <xf numFmtId="0" fontId="5" fillId="0" borderId="3" xfId="1" applyFont="1" applyBorder="1" applyAlignment="1">
      <alignment horizontal="right" vertical="center" wrapText="1" indent="3"/>
    </xf>
    <xf numFmtId="3" fontId="6" fillId="0" borderId="0" xfId="1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indent="1"/>
    </xf>
    <xf numFmtId="0" fontId="5" fillId="0" borderId="1" xfId="1" applyFont="1" applyBorder="1" applyAlignment="1">
      <alignment vertical="center"/>
    </xf>
    <xf numFmtId="169" fontId="6" fillId="0" borderId="0" xfId="1" applyNumberFormat="1" applyFont="1" applyAlignment="1">
      <alignment horizontal="right" vertical="center"/>
    </xf>
    <xf numFmtId="169" fontId="6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left" vertical="center" indent="1"/>
    </xf>
    <xf numFmtId="3" fontId="5" fillId="0" borderId="0" xfId="1" applyNumberFormat="1" applyFont="1" applyAlignment="1">
      <alignment horizontal="right" vertical="center" indent="1"/>
    </xf>
    <xf numFmtId="3" fontId="5" fillId="0" borderId="8" xfId="1" applyNumberFormat="1" applyFont="1" applyBorder="1" applyAlignment="1">
      <alignment horizontal="right" vertical="center" indent="1"/>
    </xf>
    <xf numFmtId="166" fontId="5" fillId="0" borderId="0" xfId="1" applyNumberFormat="1" applyFont="1" applyAlignment="1">
      <alignment horizontal="right" vertical="center" indent="1"/>
    </xf>
    <xf numFmtId="3" fontId="6" fillId="0" borderId="0" xfId="1" applyNumberFormat="1" applyFont="1" applyAlignment="1">
      <alignment horizontal="left" vertical="center" indent="2"/>
    </xf>
    <xf numFmtId="3" fontId="5" fillId="0" borderId="4" xfId="1" applyNumberFormat="1" applyFont="1" applyBorder="1" applyAlignment="1">
      <alignment horizontal="right" vertical="center" indent="1"/>
    </xf>
    <xf numFmtId="0" fontId="6" fillId="0" borderId="0" xfId="6" applyFont="1"/>
    <xf numFmtId="166" fontId="4" fillId="0" borderId="0" xfId="1" applyNumberFormat="1" applyFont="1"/>
    <xf numFmtId="166" fontId="4" fillId="0" borderId="0" xfId="1" applyNumberFormat="1" applyFont="1" applyAlignment="1">
      <alignment horizontal="right"/>
    </xf>
    <xf numFmtId="0" fontId="6" fillId="0" borderId="0" xfId="6" applyFont="1" applyAlignment="1">
      <alignment horizontal="left" indent="1"/>
    </xf>
    <xf numFmtId="0" fontId="12" fillId="0" borderId="0" xfId="1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3" xfId="1" applyFont="1" applyBorder="1" applyAlignment="1">
      <alignment horizontal="right" vertical="center" wrapText="1" indent="1"/>
    </xf>
    <xf numFmtId="0" fontId="5" fillId="0" borderId="4" xfId="1" applyFont="1" applyBorder="1" applyAlignment="1">
      <alignment horizontal="right" vertical="center" wrapText="1" indent="1"/>
    </xf>
    <xf numFmtId="3" fontId="5" fillId="0" borderId="0" xfId="0" applyNumberFormat="1" applyFont="1" applyAlignment="1">
      <alignment horizontal="left" vertical="center" indent="1"/>
    </xf>
    <xf numFmtId="3" fontId="5" fillId="0" borderId="13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0" fontId="6" fillId="0" borderId="0" xfId="1" applyFont="1" applyAlignment="1">
      <alignment horizontal="left" wrapText="1"/>
    </xf>
    <xf numFmtId="49" fontId="5" fillId="0" borderId="3" xfId="2" applyNumberFormat="1" applyFont="1" applyFill="1" applyBorder="1" applyAlignment="1">
      <alignment horizontal="right" vertical="center" wrapText="1" indent="2"/>
    </xf>
    <xf numFmtId="49" fontId="5" fillId="0" borderId="4" xfId="2" applyNumberFormat="1" applyFont="1" applyFill="1" applyBorder="1" applyAlignment="1">
      <alignment horizontal="right" vertical="center" indent="2"/>
    </xf>
    <xf numFmtId="3" fontId="5" fillId="0" borderId="13" xfId="1" applyNumberFormat="1" applyFont="1" applyBorder="1" applyAlignment="1">
      <alignment horizontal="right" vertical="center" indent="2"/>
    </xf>
    <xf numFmtId="3" fontId="5" fillId="0" borderId="0" xfId="1" applyNumberFormat="1" applyFont="1" applyAlignment="1">
      <alignment horizontal="right" vertical="center" indent="2"/>
    </xf>
    <xf numFmtId="3" fontId="5" fillId="0" borderId="11" xfId="1" applyNumberFormat="1" applyFont="1" applyBorder="1" applyAlignment="1">
      <alignment horizontal="right" vertical="center" indent="2"/>
    </xf>
    <xf numFmtId="3" fontId="8" fillId="0" borderId="0" xfId="1" applyNumberFormat="1" applyFont="1" applyAlignment="1">
      <alignment horizontal="left" vertical="center" indent="1"/>
    </xf>
    <xf numFmtId="3" fontId="5" fillId="0" borderId="8" xfId="1" applyNumberFormat="1" applyFont="1" applyBorder="1" applyAlignment="1">
      <alignment horizontal="right" vertical="center" indent="2"/>
    </xf>
    <xf numFmtId="3" fontId="5" fillId="0" borderId="14" xfId="1" applyNumberFormat="1" applyFont="1" applyBorder="1" applyAlignment="1">
      <alignment horizontal="right" vertical="center" indent="2"/>
    </xf>
    <xf numFmtId="3" fontId="6" fillId="0" borderId="0" xfId="1" applyNumberFormat="1" applyFont="1" applyAlignment="1">
      <alignment horizontal="left" indent="2"/>
    </xf>
    <xf numFmtId="3" fontId="6" fillId="0" borderId="8" xfId="1" applyNumberFormat="1" applyFont="1" applyBorder="1" applyAlignment="1">
      <alignment horizontal="right" vertical="center" indent="2"/>
    </xf>
    <xf numFmtId="3" fontId="6" fillId="0" borderId="0" xfId="1" applyNumberFormat="1" applyFont="1" applyAlignment="1">
      <alignment horizontal="right" vertical="center" indent="2"/>
    </xf>
    <xf numFmtId="3" fontId="6" fillId="0" borderId="14" xfId="1" applyNumberFormat="1" applyFont="1" applyBorder="1" applyAlignment="1">
      <alignment horizontal="right" vertical="center" indent="2"/>
    </xf>
    <xf numFmtId="3" fontId="8" fillId="0" borderId="0" xfId="0" applyNumberFormat="1" applyFont="1" applyAlignment="1">
      <alignment horizontal="left" vertical="center" indent="1"/>
    </xf>
    <xf numFmtId="3" fontId="5" fillId="0" borderId="14" xfId="0" applyNumberFormat="1" applyFont="1" applyBorder="1" applyAlignment="1">
      <alignment horizontal="right" vertical="center" indent="2"/>
    </xf>
    <xf numFmtId="0" fontId="6" fillId="0" borderId="0" xfId="0" applyFont="1" applyAlignment="1">
      <alignment vertical="center"/>
    </xf>
    <xf numFmtId="3" fontId="6" fillId="0" borderId="14" xfId="0" applyNumberFormat="1" applyFont="1" applyBorder="1" applyAlignment="1">
      <alignment horizontal="right" vertical="center" indent="2"/>
    </xf>
    <xf numFmtId="0" fontId="6" fillId="0" borderId="0" xfId="0" applyFont="1"/>
    <xf numFmtId="170" fontId="6" fillId="0" borderId="8" xfId="0" applyNumberFormat="1" applyFont="1" applyBorder="1" applyAlignment="1">
      <alignment horizontal="right" vertical="center" indent="2"/>
    </xf>
    <xf numFmtId="3" fontId="5" fillId="0" borderId="4" xfId="1" applyNumberFormat="1" applyFont="1" applyBorder="1" applyAlignment="1">
      <alignment horizontal="right" vertical="center" indent="2"/>
    </xf>
    <xf numFmtId="3" fontId="5" fillId="0" borderId="5" xfId="1" applyNumberFormat="1" applyFont="1" applyBorder="1" applyAlignment="1">
      <alignment horizontal="right" vertical="center" indent="2"/>
    </xf>
    <xf numFmtId="0" fontId="5" fillId="0" borderId="0" xfId="0" applyFont="1"/>
    <xf numFmtId="3" fontId="6" fillId="0" borderId="2" xfId="0" applyNumberFormat="1" applyFont="1" applyBorder="1"/>
    <xf numFmtId="166" fontId="6" fillId="0" borderId="2" xfId="0" applyNumberFormat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0" fontId="6" fillId="0" borderId="0" xfId="7" applyFont="1" applyAlignment="1">
      <alignment horizontal="left" vertical="center" wrapText="1"/>
    </xf>
    <xf numFmtId="0" fontId="9" fillId="0" borderId="0" xfId="3" applyFont="1" applyAlignment="1">
      <alignment vertical="center"/>
    </xf>
    <xf numFmtId="0" fontId="16" fillId="0" borderId="0" xfId="3" applyFont="1"/>
    <xf numFmtId="0" fontId="16" fillId="0" borderId="0" xfId="3" applyFont="1" applyAlignment="1">
      <alignment horizontal="center" wrapText="1"/>
    </xf>
    <xf numFmtId="0" fontId="17" fillId="0" borderId="0" xfId="3" applyFont="1"/>
    <xf numFmtId="0" fontId="6" fillId="0" borderId="0" xfId="6" applyFont="1" applyAlignment="1">
      <alignment vertical="center"/>
    </xf>
    <xf numFmtId="0" fontId="4" fillId="0" borderId="6" xfId="1" applyFont="1" applyBorder="1"/>
    <xf numFmtId="0" fontId="6" fillId="0" borderId="0" xfId="8" applyFont="1"/>
    <xf numFmtId="0" fontId="6" fillId="0" borderId="0" xfId="8" applyFont="1" applyAlignment="1">
      <alignment horizontal="left" indent="1"/>
    </xf>
    <xf numFmtId="49" fontId="5" fillId="0" borderId="5" xfId="2" applyNumberFormat="1" applyFont="1" applyFill="1" applyBorder="1" applyAlignment="1">
      <alignment horizontal="right" vertical="center" indent="3"/>
    </xf>
    <xf numFmtId="0" fontId="6" fillId="0" borderId="0" xfId="1" applyFont="1" applyAlignment="1">
      <alignment horizontal="left" vertical="center" indent="2"/>
    </xf>
    <xf numFmtId="0" fontId="6" fillId="0" borderId="2" xfId="1" applyFont="1" applyBorder="1" applyAlignment="1">
      <alignment horizontal="left" vertical="center" indent="2"/>
    </xf>
    <xf numFmtId="3" fontId="6" fillId="0" borderId="2" xfId="1" applyNumberFormat="1" applyFont="1" applyBorder="1" applyAlignment="1">
      <alignment horizontal="right" vertical="center" indent="1"/>
    </xf>
    <xf numFmtId="0" fontId="5" fillId="0" borderId="6" xfId="1" applyFont="1" applyBorder="1" applyAlignment="1">
      <alignment horizontal="right" vertical="center" wrapText="1" indent="1"/>
    </xf>
    <xf numFmtId="165" fontId="5" fillId="0" borderId="4" xfId="2" applyNumberFormat="1" applyFont="1" applyFill="1" applyBorder="1" applyAlignment="1">
      <alignment horizontal="right" vertical="center" wrapText="1" indent="1"/>
    </xf>
    <xf numFmtId="0" fontId="5" fillId="0" borderId="1" xfId="1" applyFont="1" applyBorder="1" applyAlignment="1">
      <alignment horizontal="right" vertical="center" wrapText="1" indent="1"/>
    </xf>
    <xf numFmtId="0" fontId="4" fillId="0" borderId="2" xfId="1" applyFont="1" applyBorder="1" applyAlignment="1">
      <alignment horizontal="left" vertical="center" indent="2"/>
    </xf>
    <xf numFmtId="3" fontId="4" fillId="0" borderId="2" xfId="1" applyNumberFormat="1" applyFont="1" applyBorder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49" fontId="5" fillId="0" borderId="6" xfId="2" applyNumberFormat="1" applyFont="1" applyFill="1" applyBorder="1" applyAlignment="1">
      <alignment horizontal="right" vertical="center" wrapText="1"/>
    </xf>
    <xf numFmtId="165" fontId="5" fillId="0" borderId="4" xfId="2" applyNumberFormat="1" applyFont="1" applyFill="1" applyBorder="1" applyAlignment="1">
      <alignment horizontal="right" vertical="center" wrapText="1"/>
    </xf>
    <xf numFmtId="49" fontId="5" fillId="0" borderId="1" xfId="2" applyNumberFormat="1" applyFont="1" applyFill="1" applyBorder="1" applyAlignment="1">
      <alignment horizontal="right" vertical="center" wrapText="1"/>
    </xf>
    <xf numFmtId="49" fontId="5" fillId="0" borderId="3" xfId="2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wrapText="1"/>
    </xf>
    <xf numFmtId="168" fontId="4" fillId="0" borderId="2" xfId="1" applyNumberFormat="1" applyFont="1" applyBorder="1" applyAlignment="1">
      <alignment horizontal="right" vertical="center" indent="1"/>
    </xf>
    <xf numFmtId="168" fontId="4" fillId="0" borderId="0" xfId="1" applyNumberFormat="1" applyFont="1" applyAlignment="1">
      <alignment horizontal="right" vertical="center" indent="1"/>
    </xf>
    <xf numFmtId="0" fontId="2" fillId="0" borderId="0" xfId="0" applyFont="1"/>
    <xf numFmtId="0" fontId="13" fillId="0" borderId="0" xfId="10" applyFont="1" applyAlignment="1">
      <alignment horizontal="center" wrapText="1"/>
    </xf>
    <xf numFmtId="171" fontId="13" fillId="0" borderId="0" xfId="10" applyNumberFormat="1" applyFont="1" applyAlignment="1">
      <alignment horizontal="right" vertical="center"/>
    </xf>
    <xf numFmtId="164" fontId="4" fillId="0" borderId="1" xfId="3" applyNumberFormat="1" applyFont="1" applyBorder="1" applyAlignment="1">
      <alignment horizontal="left" vertical="center" indent="1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5" fillId="0" borderId="4" xfId="3" applyFont="1" applyBorder="1" applyAlignment="1">
      <alignment horizontal="right" vertical="center" wrapText="1" indent="1"/>
    </xf>
    <xf numFmtId="0" fontId="6" fillId="0" borderId="0" xfId="3" applyFont="1" applyAlignment="1">
      <alignment horizontal="center" vertical="center"/>
    </xf>
    <xf numFmtId="49" fontId="5" fillId="0" borderId="5" xfId="2" applyNumberFormat="1" applyFont="1" applyFill="1" applyBorder="1" applyAlignment="1">
      <alignment horizontal="right" vertical="center" indent="2"/>
    </xf>
    <xf numFmtId="0" fontId="2" fillId="0" borderId="0" xfId="1"/>
    <xf numFmtId="0" fontId="6" fillId="0" borderId="0" xfId="3" applyFont="1" applyAlignment="1">
      <alignment vertical="center"/>
    </xf>
    <xf numFmtId="3" fontId="6" fillId="0" borderId="0" xfId="3" applyNumberFormat="1" applyFont="1" applyAlignment="1">
      <alignment horizontal="left" indent="1"/>
    </xf>
    <xf numFmtId="3" fontId="6" fillId="0" borderId="13" xfId="3" applyNumberFormat="1" applyFont="1" applyBorder="1" applyAlignment="1">
      <alignment horizontal="right" vertical="center" indent="2"/>
    </xf>
    <xf numFmtId="3" fontId="6" fillId="0" borderId="2" xfId="3" applyNumberFormat="1" applyFont="1" applyBorder="1" applyAlignment="1">
      <alignment horizontal="right" vertical="center" indent="2"/>
    </xf>
    <xf numFmtId="3" fontId="6" fillId="0" borderId="14" xfId="3" applyNumberFormat="1" applyFont="1" applyBorder="1" applyAlignment="1">
      <alignment horizontal="right" vertical="center" indent="2"/>
    </xf>
    <xf numFmtId="0" fontId="6" fillId="0" borderId="0" xfId="3" applyFont="1"/>
    <xf numFmtId="3" fontId="6" fillId="0" borderId="8" xfId="3" applyNumberFormat="1" applyFont="1" applyBorder="1" applyAlignment="1">
      <alignment horizontal="right" vertical="center" indent="2"/>
    </xf>
    <xf numFmtId="3" fontId="6" fillId="0" borderId="0" xfId="3" applyNumberFormat="1" applyFont="1" applyAlignment="1">
      <alignment horizontal="right" vertical="center" indent="2"/>
    </xf>
    <xf numFmtId="168" fontId="6" fillId="0" borderId="0" xfId="3" applyNumberFormat="1" applyFont="1" applyAlignment="1">
      <alignment horizontal="right" vertical="center" indent="2"/>
    </xf>
    <xf numFmtId="170" fontId="6" fillId="0" borderId="8" xfId="3" applyNumberFormat="1" applyFont="1" applyBorder="1" applyAlignment="1">
      <alignment horizontal="right" vertical="center" indent="2"/>
    </xf>
    <xf numFmtId="3" fontId="6" fillId="0" borderId="6" xfId="3" applyNumberFormat="1" applyFont="1" applyBorder="1" applyAlignment="1">
      <alignment horizontal="right" vertical="center" indent="2"/>
    </xf>
    <xf numFmtId="3" fontId="5" fillId="0" borderId="4" xfId="3" applyNumberFormat="1" applyFont="1" applyBorder="1" applyAlignment="1">
      <alignment horizontal="left" vertical="center"/>
    </xf>
    <xf numFmtId="3" fontId="5" fillId="0" borderId="3" xfId="3" applyNumberFormat="1" applyFont="1" applyBorder="1" applyAlignment="1">
      <alignment horizontal="right" vertical="center" indent="2"/>
    </xf>
    <xf numFmtId="3" fontId="5" fillId="0" borderId="4" xfId="3" applyNumberFormat="1" applyFont="1" applyBorder="1" applyAlignment="1">
      <alignment horizontal="right" vertical="center" indent="2"/>
    </xf>
    <xf numFmtId="3" fontId="5" fillId="0" borderId="5" xfId="3" applyNumberFormat="1" applyFont="1" applyBorder="1" applyAlignment="1">
      <alignment horizontal="right" vertical="center" indent="2"/>
    </xf>
    <xf numFmtId="166" fontId="5" fillId="0" borderId="4" xfId="3" applyNumberFormat="1" applyFont="1" applyBorder="1" applyAlignment="1">
      <alignment horizontal="right" vertical="center" indent="2"/>
    </xf>
    <xf numFmtId="0" fontId="12" fillId="0" borderId="0" xfId="3" applyFont="1"/>
    <xf numFmtId="3" fontId="5" fillId="0" borderId="0" xfId="3" applyNumberFormat="1" applyFont="1" applyAlignment="1">
      <alignment horizontal="left" vertical="center" indent="1"/>
    </xf>
    <xf numFmtId="3" fontId="5" fillId="0" borderId="0" xfId="3" applyNumberFormat="1" applyFont="1" applyAlignment="1">
      <alignment horizontal="right" vertical="center" indent="1"/>
    </xf>
    <xf numFmtId="0" fontId="9" fillId="0" borderId="0" xfId="1" applyFont="1"/>
    <xf numFmtId="166" fontId="6" fillId="0" borderId="0" xfId="1" applyNumberFormat="1" applyFont="1" applyAlignment="1">
      <alignment horizontal="right"/>
    </xf>
    <xf numFmtId="3" fontId="12" fillId="0" borderId="0" xfId="3" applyNumberFormat="1" applyFont="1"/>
    <xf numFmtId="0" fontId="6" fillId="0" borderId="0" xfId="11" applyFont="1"/>
    <xf numFmtId="0" fontId="6" fillId="0" borderId="0" xfId="11" applyFont="1" applyAlignment="1">
      <alignment horizontal="left" indent="1"/>
    </xf>
    <xf numFmtId="0" fontId="6" fillId="0" borderId="0" xfId="9" applyFont="1" applyAlignment="1">
      <alignment vertical="center" wrapText="1"/>
    </xf>
    <xf numFmtId="0" fontId="6" fillId="0" borderId="0" xfId="4" applyFont="1" applyAlignment="1">
      <alignment horizontal="left" vertical="center" wrapText="1" indent="1"/>
    </xf>
    <xf numFmtId="0" fontId="3" fillId="0" borderId="0" xfId="1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0" xfId="4" applyFont="1" applyAlignment="1">
      <alignment horizontal="left" vertical="center"/>
    </xf>
    <xf numFmtId="0" fontId="5" fillId="0" borderId="11" xfId="1" applyFont="1" applyBorder="1" applyAlignment="1">
      <alignment horizontal="left" vertical="center" wrapText="1" indent="1"/>
    </xf>
    <xf numFmtId="0" fontId="5" fillId="0" borderId="12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/>
    </xf>
    <xf numFmtId="0" fontId="5" fillId="0" borderId="0" xfId="1" applyFont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textRotation="90"/>
    </xf>
    <xf numFmtId="0" fontId="6" fillId="0" borderId="0" xfId="9" applyFont="1" applyAlignment="1">
      <alignment horizontal="left" vertical="center" wrapText="1" indent="1"/>
    </xf>
    <xf numFmtId="0" fontId="5" fillId="0" borderId="2" xfId="3" applyFont="1" applyBorder="1" applyAlignment="1">
      <alignment horizontal="center" vertical="center" textRotation="90" wrapText="1"/>
    </xf>
    <xf numFmtId="0" fontId="5" fillId="0" borderId="0" xfId="3" applyFont="1" applyAlignment="1">
      <alignment horizontal="center" vertical="center" textRotation="90" wrapText="1"/>
    </xf>
    <xf numFmtId="0" fontId="5" fillId="0" borderId="1" xfId="3" applyFont="1" applyBorder="1" applyAlignment="1">
      <alignment horizontal="center" vertical="center" textRotation="90" wrapText="1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textRotation="90"/>
    </xf>
    <xf numFmtId="0" fontId="5" fillId="0" borderId="0" xfId="3" applyFont="1" applyAlignment="1">
      <alignment horizontal="center" vertical="center" textRotation="90"/>
    </xf>
    <xf numFmtId="0" fontId="5" fillId="0" borderId="1" xfId="3" applyFont="1" applyBorder="1" applyAlignment="1">
      <alignment horizontal="center" vertical="center" textRotation="90"/>
    </xf>
  </cellXfs>
  <cellStyles count="12">
    <cellStyle name="Comma 2" xfId="2" xr:uid="{B8810C64-9A88-4435-B962-F52029214BE2}"/>
    <cellStyle name="Hyperlink" xfId="7" builtinId="8"/>
    <cellStyle name="Normal" xfId="0" builtinId="0"/>
    <cellStyle name="Normal 12" xfId="5" xr:uid="{5B0292E1-6900-4A55-AC7D-01E52820B11B}"/>
    <cellStyle name="Normal 2" xfId="1" xr:uid="{75AFDB0E-D697-4237-8C11-EABF61457976}"/>
    <cellStyle name="Normal 2 2 2" xfId="3" xr:uid="{F1E42848-5735-463B-8074-A0E26117D1AE}"/>
    <cellStyle name="Normal 2 2 3 3 3 2" xfId="8" xr:uid="{FBC3E5FD-DC33-43FD-A935-768E326C7C0F}"/>
    <cellStyle name="Normal 2 2 3 4" xfId="6" xr:uid="{E5609E43-360C-4CD9-82B8-4ED391D6B0A9}"/>
    <cellStyle name="Normal 2 4 3 2 2 2 3 2" xfId="11" xr:uid="{C4AE077E-CFF4-4B93-AF7A-32A35B9D0677}"/>
    <cellStyle name="Normal 2 7 2 3 2" xfId="9" xr:uid="{4277D03C-10D5-4F5D-A006-FC51B8FC8CD5}"/>
    <cellStyle name="Normal 2 7 3" xfId="4" xr:uid="{D9BBF41F-D1F9-4652-82BD-11C11717CB16}"/>
    <cellStyle name="Normal_T5_Q" xfId="10" xr:uid="{3C3BB1D7-CBBB-4C7A-947E-82CCD4772E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0-4452-434C-9BEB-50583C31C019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4452-434C-9BEB-50583C31C019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4452-434C-9BEB-50583C31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1449088"/>
        <c:axId val="102397056"/>
      </c:barChart>
      <c:catAx>
        <c:axId val="1014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97056"/>
        <c:crosses val="autoZero"/>
        <c:auto val="1"/>
        <c:lblAlgn val="ctr"/>
        <c:lblOffset val="100"/>
        <c:tickMarkSkip val="1"/>
        <c:noMultiLvlLbl val="0"/>
      </c:catAx>
      <c:valAx>
        <c:axId val="1023970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49088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77-455D-95AA-FDC4A9552C38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E77-455D-95AA-FDC4A9552C38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E77-455D-95AA-FDC4A9552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2722176"/>
        <c:axId val="102736256"/>
      </c:barChart>
      <c:catAx>
        <c:axId val="10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36256"/>
        <c:crosses val="autoZero"/>
        <c:auto val="1"/>
        <c:lblAlgn val="ctr"/>
        <c:lblOffset val="100"/>
        <c:tickMarkSkip val="1"/>
        <c:noMultiLvlLbl val="0"/>
      </c:catAx>
      <c:valAx>
        <c:axId val="1027362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2176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BE28CB-0644-45E3-A71B-0B60E8EF8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15C22E-42D3-4879-8391-B6B5E894A0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12_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694E-C022-4244-AE28-0CE9B8A6D259}">
  <dimension ref="A1:L63"/>
  <sheetViews>
    <sheetView topLeftCell="A30" workbookViewId="0">
      <selection activeCell="K28" sqref="K28"/>
    </sheetView>
  </sheetViews>
  <sheetFormatPr defaultColWidth="8.85546875" defaultRowHeight="11.25" x14ac:dyDescent="0.2"/>
  <cols>
    <col min="1" max="1" width="28" style="1" customWidth="1"/>
    <col min="2" max="2" width="12.85546875" style="3" customWidth="1"/>
    <col min="3" max="4" width="12.85546875" style="1" customWidth="1"/>
    <col min="5" max="6" width="12.85546875" style="4" customWidth="1"/>
    <col min="7" max="16384" width="8.85546875" style="1"/>
  </cols>
  <sheetData>
    <row r="1" spans="1:6" ht="15" customHeight="1" x14ac:dyDescent="0.2">
      <c r="A1" s="218" t="s">
        <v>0</v>
      </c>
      <c r="B1" s="218"/>
      <c r="C1" s="218"/>
      <c r="D1" s="218"/>
      <c r="E1" s="218"/>
      <c r="F1" s="218"/>
    </row>
    <row r="2" spans="1:6" ht="12" customHeight="1" x14ac:dyDescent="0.2">
      <c r="A2" s="2"/>
    </row>
    <row r="3" spans="1:6" ht="30" customHeight="1" x14ac:dyDescent="0.2">
      <c r="A3" s="219" t="s">
        <v>1</v>
      </c>
      <c r="B3" s="221" t="s">
        <v>2</v>
      </c>
      <c r="C3" s="222"/>
      <c r="D3" s="223"/>
      <c r="E3" s="5" t="s">
        <v>3</v>
      </c>
      <c r="F3" s="6" t="s">
        <v>4</v>
      </c>
    </row>
    <row r="4" spans="1:6" ht="30.75" customHeight="1" x14ac:dyDescent="0.2">
      <c r="A4" s="220"/>
      <c r="B4" s="7" t="s">
        <v>5</v>
      </c>
      <c r="C4" s="8" t="s">
        <v>6</v>
      </c>
      <c r="D4" s="9" t="s">
        <v>7</v>
      </c>
      <c r="E4" s="224" t="s">
        <v>8</v>
      </c>
      <c r="F4" s="225"/>
    </row>
    <row r="5" spans="1:6" ht="18.75" customHeight="1" x14ac:dyDescent="0.2">
      <c r="A5" s="10" t="s">
        <v>9</v>
      </c>
      <c r="B5" s="11">
        <f>SUM(B7,B10)</f>
        <v>191717.96291258989</v>
      </c>
      <c r="C5" s="12">
        <f>SUM(C7,C10)</f>
        <v>187312.6074153985</v>
      </c>
      <c r="D5" s="12">
        <f>SUM(D7,D10)</f>
        <v>208988.02712937561</v>
      </c>
      <c r="E5" s="13">
        <f>D5-C5</f>
        <v>21675.419713977113</v>
      </c>
      <c r="F5" s="14">
        <f>E5*100/C5</f>
        <v>11.571789007190571</v>
      </c>
    </row>
    <row r="6" spans="1:6" ht="15" customHeight="1" x14ac:dyDescent="0.2">
      <c r="A6" s="15" t="s">
        <v>10</v>
      </c>
      <c r="B6" s="16"/>
      <c r="C6" s="17"/>
      <c r="D6" s="17"/>
      <c r="E6" s="18"/>
      <c r="F6" s="19"/>
    </row>
    <row r="7" spans="1:6" s="25" customFormat="1" ht="15" customHeight="1" x14ac:dyDescent="0.2">
      <c r="A7" s="20" t="s">
        <v>11</v>
      </c>
      <c r="B7" s="21">
        <v>180394.48729921499</v>
      </c>
      <c r="C7" s="22">
        <v>175801.883266741</v>
      </c>
      <c r="D7" s="22">
        <v>196889.620922348</v>
      </c>
      <c r="E7" s="23">
        <v>21087.737655606994</v>
      </c>
      <c r="F7" s="24">
        <f t="shared" ref="F7:F9" si="0">E7*100/C7</f>
        <v>11.995171646489677</v>
      </c>
    </row>
    <row r="8" spans="1:6" ht="15" customHeight="1" x14ac:dyDescent="0.2">
      <c r="A8" s="26" t="s">
        <v>12</v>
      </c>
      <c r="B8" s="27">
        <v>110442.503949252</v>
      </c>
      <c r="C8" s="28">
        <v>117653.413074207</v>
      </c>
      <c r="D8" s="28">
        <v>127200.14986295901</v>
      </c>
      <c r="E8" s="29">
        <v>9546.7367887520086</v>
      </c>
      <c r="F8" s="30">
        <f t="shared" si="0"/>
        <v>8.1142880085685576</v>
      </c>
    </row>
    <row r="9" spans="1:6" ht="15" customHeight="1" x14ac:dyDescent="0.2">
      <c r="A9" s="26" t="s">
        <v>13</v>
      </c>
      <c r="B9" s="27">
        <v>69951.983349962902</v>
      </c>
      <c r="C9" s="28">
        <v>58148.470192533998</v>
      </c>
      <c r="D9" s="28">
        <v>69689.471059389194</v>
      </c>
      <c r="E9" s="29">
        <v>11541.000866855196</v>
      </c>
      <c r="F9" s="30">
        <f t="shared" si="0"/>
        <v>19.847471186502528</v>
      </c>
    </row>
    <row r="10" spans="1:6" s="25" customFormat="1" ht="15" customHeight="1" x14ac:dyDescent="0.2">
      <c r="A10" s="20" t="s">
        <v>14</v>
      </c>
      <c r="B10" s="31">
        <v>11323.4756133749</v>
      </c>
      <c r="C10" s="32">
        <v>11510.7241486575</v>
      </c>
      <c r="D10" s="22">
        <v>12098.4062070276</v>
      </c>
      <c r="E10" s="23" t="s">
        <v>15</v>
      </c>
      <c r="F10" s="24" t="s">
        <v>15</v>
      </c>
    </row>
    <row r="11" spans="1:6" s="34" customFormat="1" ht="7.7" customHeight="1" x14ac:dyDescent="0.2">
      <c r="A11" s="33"/>
      <c r="B11" s="27"/>
      <c r="C11" s="28"/>
      <c r="D11" s="28"/>
      <c r="E11" s="29"/>
      <c r="F11" s="30"/>
    </row>
    <row r="12" spans="1:6" ht="15" customHeight="1" x14ac:dyDescent="0.2">
      <c r="A12" s="35" t="s">
        <v>16</v>
      </c>
      <c r="B12" s="36"/>
      <c r="C12" s="37"/>
      <c r="D12" s="37"/>
      <c r="E12" s="38"/>
      <c r="F12" s="39"/>
    </row>
    <row r="13" spans="1:6" ht="15" customHeight="1" x14ac:dyDescent="0.2">
      <c r="A13" s="40" t="s">
        <v>17</v>
      </c>
      <c r="B13" s="27">
        <v>101880.729513948</v>
      </c>
      <c r="C13" s="28">
        <v>98321.921934408398</v>
      </c>
      <c r="D13" s="28">
        <v>105280.380075243</v>
      </c>
      <c r="E13" s="29">
        <v>6958.4581408345985</v>
      </c>
      <c r="F13" s="30">
        <f t="shared" ref="F13:F14" si="1">E13*100/C13</f>
        <v>7.0772194073633541</v>
      </c>
    </row>
    <row r="14" spans="1:6" ht="15" customHeight="1" x14ac:dyDescent="0.2">
      <c r="A14" s="40" t="s">
        <v>18</v>
      </c>
      <c r="B14" s="27">
        <v>89837.233398640994</v>
      </c>
      <c r="C14" s="28">
        <v>88990.685480989996</v>
      </c>
      <c r="D14" s="28">
        <v>103707.64705413301</v>
      </c>
      <c r="E14" s="29">
        <v>14716.961573143009</v>
      </c>
      <c r="F14" s="30">
        <f t="shared" si="1"/>
        <v>16.537642668554135</v>
      </c>
    </row>
    <row r="15" spans="1:6" s="42" customFormat="1" ht="7.7" customHeight="1" x14ac:dyDescent="0.2">
      <c r="A15" s="41"/>
      <c r="B15" s="27"/>
      <c r="C15" s="28"/>
      <c r="D15" s="28"/>
      <c r="E15" s="29"/>
      <c r="F15" s="30"/>
    </row>
    <row r="16" spans="1:6" ht="15" customHeight="1" x14ac:dyDescent="0.2">
      <c r="A16" s="35" t="s">
        <v>19</v>
      </c>
      <c r="B16" s="36"/>
      <c r="C16" s="37"/>
      <c r="D16" s="37"/>
      <c r="E16" s="38"/>
      <c r="F16" s="39"/>
    </row>
    <row r="17" spans="1:6" ht="15" customHeight="1" x14ac:dyDescent="0.2">
      <c r="A17" s="40" t="s">
        <v>20</v>
      </c>
      <c r="B17" s="27">
        <v>29110.3100239493</v>
      </c>
      <c r="C17" s="28">
        <v>26239.361128327899</v>
      </c>
      <c r="D17" s="28">
        <v>27319.3443850443</v>
      </c>
      <c r="E17" s="23" t="s">
        <v>15</v>
      </c>
      <c r="F17" s="24" t="s">
        <v>15</v>
      </c>
    </row>
    <row r="18" spans="1:6" ht="15" customHeight="1" x14ac:dyDescent="0.2">
      <c r="A18" s="40" t="s">
        <v>21</v>
      </c>
      <c r="B18" s="27">
        <v>90568.271115618802</v>
      </c>
      <c r="C18" s="28">
        <v>89419.252384430598</v>
      </c>
      <c r="D18" s="28">
        <v>93201.048431150703</v>
      </c>
      <c r="E18" s="29">
        <v>3781.7960467201046</v>
      </c>
      <c r="F18" s="30">
        <v>4.2292861390312622</v>
      </c>
    </row>
    <row r="19" spans="1:6" ht="15" customHeight="1" x14ac:dyDescent="0.2">
      <c r="A19" s="40" t="s">
        <v>22</v>
      </c>
      <c r="B19" s="27">
        <v>56452.458695402798</v>
      </c>
      <c r="C19" s="28">
        <v>55039.067466005297</v>
      </c>
      <c r="D19" s="28">
        <v>65051.806413951199</v>
      </c>
      <c r="E19" s="29">
        <v>10012.738947945902</v>
      </c>
      <c r="F19" s="30">
        <v>18.1920577672037</v>
      </c>
    </row>
    <row r="20" spans="1:6" ht="15" customHeight="1" x14ac:dyDescent="0.2">
      <c r="A20" s="40" t="s">
        <v>23</v>
      </c>
      <c r="B20" s="27">
        <v>15586.9230776186</v>
      </c>
      <c r="C20" s="28">
        <v>16614.9264366346</v>
      </c>
      <c r="D20" s="28">
        <v>23415.8278992296</v>
      </c>
      <c r="E20" s="29">
        <v>6800.9014625950003</v>
      </c>
      <c r="F20" s="30">
        <v>40.932480131838261</v>
      </c>
    </row>
    <row r="21" spans="1:6" s="34" customFormat="1" ht="7.7" customHeight="1" x14ac:dyDescent="0.2">
      <c r="A21" s="33"/>
      <c r="B21" s="27"/>
      <c r="C21" s="28"/>
      <c r="D21" s="28"/>
      <c r="E21" s="29"/>
      <c r="F21" s="30"/>
    </row>
    <row r="22" spans="1:6" ht="15" customHeight="1" x14ac:dyDescent="0.2">
      <c r="A22" s="35" t="s">
        <v>24</v>
      </c>
      <c r="B22" s="36"/>
      <c r="C22" s="37"/>
      <c r="D22" s="37"/>
      <c r="E22" s="38"/>
      <c r="F22" s="39"/>
    </row>
    <row r="23" spans="1:6" s="25" customFormat="1" ht="15" customHeight="1" x14ac:dyDescent="0.2">
      <c r="A23" s="20" t="s">
        <v>25</v>
      </c>
      <c r="B23" s="21">
        <v>149448.729990605</v>
      </c>
      <c r="C23" s="22">
        <v>142717.64861662599</v>
      </c>
      <c r="D23" s="22">
        <v>158104.90304107801</v>
      </c>
      <c r="E23" s="23">
        <v>15387.254424452025</v>
      </c>
      <c r="F23" s="24">
        <v>10.781605900603015</v>
      </c>
    </row>
    <row r="24" spans="1:6" ht="15" customHeight="1" x14ac:dyDescent="0.2">
      <c r="A24" s="26" t="s">
        <v>26</v>
      </c>
      <c r="B24" s="27">
        <v>135935.780604289</v>
      </c>
      <c r="C24" s="28">
        <v>130003.61658727701</v>
      </c>
      <c r="D24" s="28">
        <v>141517.50136156101</v>
      </c>
      <c r="E24" s="29">
        <v>11513.884774284001</v>
      </c>
      <c r="F24" s="30">
        <v>8.8565880523440939</v>
      </c>
    </row>
    <row r="25" spans="1:6" ht="15" customHeight="1" x14ac:dyDescent="0.2">
      <c r="A25" s="20" t="s">
        <v>27</v>
      </c>
      <c r="B25" s="21">
        <v>42269.232921984898</v>
      </c>
      <c r="C25" s="22">
        <v>44594.958798772197</v>
      </c>
      <c r="D25" s="22">
        <v>50883.124088297503</v>
      </c>
      <c r="E25" s="23">
        <v>6288.1652895253064</v>
      </c>
      <c r="F25" s="24">
        <v>14.100619125806736</v>
      </c>
    </row>
    <row r="26" spans="1:6" s="43" customFormat="1" ht="7.7" customHeight="1" x14ac:dyDescent="0.2">
      <c r="A26" s="20"/>
      <c r="B26" s="21"/>
      <c r="C26" s="22"/>
      <c r="D26" s="22"/>
      <c r="E26" s="29"/>
      <c r="F26" s="30"/>
    </row>
    <row r="27" spans="1:6" ht="15" customHeight="1" x14ac:dyDescent="0.2">
      <c r="A27" s="44" t="s">
        <v>28</v>
      </c>
      <c r="B27" s="36"/>
      <c r="C27" s="37"/>
      <c r="D27" s="37"/>
      <c r="E27" s="38"/>
      <c r="F27" s="39"/>
    </row>
    <row r="28" spans="1:6" ht="15" customHeight="1" x14ac:dyDescent="0.2">
      <c r="A28" s="45" t="s">
        <v>29</v>
      </c>
      <c r="B28" s="27">
        <v>116102.26531560101</v>
      </c>
      <c r="C28" s="28">
        <v>121672.925289825</v>
      </c>
      <c r="D28" s="28">
        <v>135788.40596679499</v>
      </c>
      <c r="E28" s="29">
        <v>14115.480676969994</v>
      </c>
      <c r="F28" s="30">
        <v>11.601168167319811</v>
      </c>
    </row>
    <row r="29" spans="1:6" ht="15" customHeight="1" x14ac:dyDescent="0.2">
      <c r="A29" s="45" t="s">
        <v>30</v>
      </c>
      <c r="B29" s="27">
        <v>47294.994269077601</v>
      </c>
      <c r="C29" s="28">
        <v>37682.121748012702</v>
      </c>
      <c r="D29" s="28">
        <v>46812.761396870002</v>
      </c>
      <c r="E29" s="29">
        <v>9130.6396488573009</v>
      </c>
      <c r="F29" s="30">
        <v>24.230694093914277</v>
      </c>
    </row>
    <row r="30" spans="1:6" ht="15" customHeight="1" x14ac:dyDescent="0.2">
      <c r="A30" s="45" t="s">
        <v>31</v>
      </c>
      <c r="B30" s="27">
        <v>18324.579785287198</v>
      </c>
      <c r="C30" s="28">
        <v>20353.747679104199</v>
      </c>
      <c r="D30" s="28">
        <v>20398.856652812901</v>
      </c>
      <c r="E30" s="23" t="s">
        <v>15</v>
      </c>
      <c r="F30" s="24" t="s">
        <v>15</v>
      </c>
    </row>
    <row r="31" spans="1:6" ht="22.5" customHeight="1" x14ac:dyDescent="0.2">
      <c r="A31" s="45" t="s">
        <v>32</v>
      </c>
      <c r="B31" s="27">
        <v>9996.1235426234198</v>
      </c>
      <c r="C31" s="28">
        <v>7603.8126984567098</v>
      </c>
      <c r="D31" s="28">
        <v>5988.0031128974697</v>
      </c>
      <c r="E31" s="29">
        <v>-1615.8095855592401</v>
      </c>
      <c r="F31" s="30">
        <v>-21.249991940059086</v>
      </c>
    </row>
    <row r="32" spans="1:6" ht="7.7" customHeight="1" x14ac:dyDescent="0.2">
      <c r="A32" s="46"/>
      <c r="B32" s="27"/>
      <c r="C32" s="28"/>
      <c r="D32" s="28"/>
      <c r="E32" s="29"/>
      <c r="F32" s="30"/>
    </row>
    <row r="33" spans="1:12" ht="15" customHeight="1" x14ac:dyDescent="0.2">
      <c r="A33" s="35" t="s">
        <v>33</v>
      </c>
      <c r="B33" s="36"/>
      <c r="C33" s="37"/>
      <c r="D33" s="37"/>
      <c r="E33" s="38"/>
      <c r="F33" s="39"/>
    </row>
    <row r="34" spans="1:12" ht="15" customHeight="1" x14ac:dyDescent="0.2">
      <c r="A34" s="40" t="s">
        <v>34</v>
      </c>
      <c r="B34" s="27">
        <v>23525.660167259899</v>
      </c>
      <c r="C34" s="28">
        <v>16942.764987637202</v>
      </c>
      <c r="D34" s="28">
        <v>29374.030458597499</v>
      </c>
      <c r="E34" s="29">
        <v>12431.265470960298</v>
      </c>
      <c r="F34" s="30">
        <v>73.372117715326539</v>
      </c>
    </row>
    <row r="35" spans="1:12" ht="15" customHeight="1" x14ac:dyDescent="0.2">
      <c r="A35" s="40" t="s">
        <v>35</v>
      </c>
      <c r="B35" s="27">
        <v>168192.30274533</v>
      </c>
      <c r="C35" s="28">
        <v>170369.842427761</v>
      </c>
      <c r="D35" s="28">
        <v>179613.996670778</v>
      </c>
      <c r="E35" s="29">
        <v>9244.1542430169939</v>
      </c>
      <c r="F35" s="30">
        <v>5.4259334347489547</v>
      </c>
    </row>
    <row r="36" spans="1:12" ht="7.7" customHeight="1" x14ac:dyDescent="0.2">
      <c r="A36" s="47"/>
      <c r="B36" s="27"/>
      <c r="C36" s="28"/>
      <c r="D36" s="28"/>
      <c r="E36" s="29"/>
      <c r="F36" s="30"/>
    </row>
    <row r="37" spans="1:12" ht="15" customHeight="1" x14ac:dyDescent="0.2">
      <c r="A37" s="44" t="s">
        <v>36</v>
      </c>
      <c r="B37" s="36"/>
      <c r="C37" s="37"/>
      <c r="D37" s="37"/>
      <c r="E37" s="38"/>
      <c r="F37" s="39"/>
    </row>
    <row r="38" spans="1:12" ht="15" customHeight="1" x14ac:dyDescent="0.2">
      <c r="A38" s="45" t="s">
        <v>37</v>
      </c>
      <c r="B38" s="27">
        <v>62176.868300817201</v>
      </c>
      <c r="C38" s="28">
        <v>69909.217201309599</v>
      </c>
      <c r="D38" s="28">
        <v>68660.481279322805</v>
      </c>
      <c r="E38" s="23" t="s">
        <v>15</v>
      </c>
      <c r="F38" s="24" t="s">
        <v>15</v>
      </c>
    </row>
    <row r="39" spans="1:12" ht="15" customHeight="1" x14ac:dyDescent="0.2">
      <c r="A39" s="45" t="s">
        <v>38</v>
      </c>
      <c r="B39" s="27">
        <v>73157.2266040658</v>
      </c>
      <c r="C39" s="28">
        <v>65704.154176772907</v>
      </c>
      <c r="D39" s="28">
        <v>74226.83756416</v>
      </c>
      <c r="E39" s="29">
        <v>8522.6833873870928</v>
      </c>
      <c r="F39" s="30">
        <v>12.971300664577992</v>
      </c>
    </row>
    <row r="40" spans="1:12" ht="15" customHeight="1" x14ac:dyDescent="0.2">
      <c r="A40" s="45" t="s">
        <v>39</v>
      </c>
      <c r="B40" s="27">
        <v>56383.8680077065</v>
      </c>
      <c r="C40" s="28">
        <v>51699.236037315903</v>
      </c>
      <c r="D40" s="28">
        <v>66100.708285892993</v>
      </c>
      <c r="E40" s="29">
        <v>14401.472248577091</v>
      </c>
      <c r="F40" s="30">
        <v>27.856257369416983</v>
      </c>
    </row>
    <row r="41" spans="1:12" ht="7.7" customHeight="1" x14ac:dyDescent="0.2">
      <c r="A41" s="48"/>
      <c r="B41" s="27"/>
      <c r="C41" s="28"/>
      <c r="D41" s="28"/>
      <c r="E41" s="29"/>
      <c r="F41" s="30"/>
    </row>
    <row r="42" spans="1:12" s="25" customFormat="1" ht="15" customHeight="1" x14ac:dyDescent="0.2">
      <c r="A42" s="49" t="s">
        <v>40</v>
      </c>
      <c r="B42" s="50">
        <v>6.5800825157087397</v>
      </c>
      <c r="C42" s="51">
        <v>6.4338544890817104</v>
      </c>
      <c r="D42" s="51">
        <v>7.1472218824794496</v>
      </c>
      <c r="E42" s="52">
        <v>0.71336739339773914</v>
      </c>
      <c r="F42" s="24" t="s">
        <v>15</v>
      </c>
    </row>
    <row r="43" spans="1:12" ht="9" customHeight="1" x14ac:dyDescent="0.2">
      <c r="A43" s="53"/>
      <c r="B43" s="54"/>
      <c r="C43" s="55"/>
      <c r="D43" s="55"/>
      <c r="E43" s="56"/>
      <c r="F43" s="57"/>
    </row>
    <row r="44" spans="1:12" ht="5.0999999999999996" customHeight="1" x14ac:dyDescent="0.2">
      <c r="A44" s="58"/>
    </row>
    <row r="45" spans="1:12" s="63" customFormat="1" ht="12" customHeight="1" x14ac:dyDescent="0.2">
      <c r="A45" s="59" t="s">
        <v>41</v>
      </c>
      <c r="B45" s="60"/>
      <c r="C45" s="61"/>
      <c r="D45" s="61"/>
      <c r="E45" s="62"/>
      <c r="F45" s="62"/>
    </row>
    <row r="46" spans="1:12" s="63" customFormat="1" ht="12" customHeight="1" x14ac:dyDescent="0.2">
      <c r="A46" s="226" t="s">
        <v>42</v>
      </c>
      <c r="B46" s="226"/>
      <c r="C46" s="226"/>
      <c r="D46" s="226"/>
      <c r="E46" s="226"/>
      <c r="F46" s="226"/>
    </row>
    <row r="47" spans="1:12" customFormat="1" ht="4.9000000000000004" customHeight="1" x14ac:dyDescent="0.2">
      <c r="A47" s="63"/>
      <c r="B47" s="64"/>
      <c r="C47" s="65"/>
      <c r="D47" s="65"/>
      <c r="E47" s="66"/>
      <c r="F47" s="63"/>
      <c r="G47" s="63"/>
      <c r="H47" s="65"/>
      <c r="I47" s="65"/>
      <c r="J47" s="66"/>
      <c r="K47" s="63"/>
      <c r="L47" s="63"/>
    </row>
    <row r="48" spans="1:12" s="67" customFormat="1" ht="15" customHeight="1" x14ac:dyDescent="0.2">
      <c r="A48" s="227" t="s">
        <v>43</v>
      </c>
      <c r="B48" s="227"/>
      <c r="C48" s="227"/>
      <c r="D48" s="227"/>
      <c r="E48" s="227"/>
    </row>
    <row r="49" spans="1:6" s="71" customFormat="1" ht="15" customHeight="1" x14ac:dyDescent="0.2">
      <c r="A49" s="68" t="s">
        <v>44</v>
      </c>
      <c r="B49" s="69"/>
      <c r="C49" s="70"/>
      <c r="D49" s="70"/>
      <c r="E49" s="70"/>
    </row>
    <row r="50" spans="1:6" s="72" customFormat="1" ht="22.9" customHeight="1" x14ac:dyDescent="0.2">
      <c r="A50" s="217" t="s">
        <v>45</v>
      </c>
      <c r="B50" s="217"/>
      <c r="C50" s="217"/>
      <c r="D50" s="217"/>
      <c r="E50" s="217"/>
    </row>
    <row r="52" spans="1:6" x14ac:dyDescent="0.2">
      <c r="E52" s="73"/>
      <c r="F52" s="73"/>
    </row>
    <row r="53" spans="1:6" x14ac:dyDescent="0.2">
      <c r="E53" s="73"/>
      <c r="F53" s="73"/>
    </row>
    <row r="54" spans="1:6" x14ac:dyDescent="0.2">
      <c r="E54" s="74"/>
      <c r="F54" s="74"/>
    </row>
    <row r="55" spans="1:6" x14ac:dyDescent="0.2">
      <c r="E55" s="73"/>
      <c r="F55" s="73"/>
    </row>
    <row r="56" spans="1:6" x14ac:dyDescent="0.2">
      <c r="E56" s="73"/>
      <c r="F56" s="73"/>
    </row>
    <row r="57" spans="1:6" x14ac:dyDescent="0.2">
      <c r="E57" s="74"/>
      <c r="F57" s="74"/>
    </row>
    <row r="58" spans="1:6" x14ac:dyDescent="0.2">
      <c r="E58" s="73"/>
      <c r="F58" s="73"/>
    </row>
    <row r="59" spans="1:6" x14ac:dyDescent="0.2">
      <c r="E59" s="73"/>
      <c r="F59" s="73"/>
    </row>
    <row r="60" spans="1:6" x14ac:dyDescent="0.2">
      <c r="E60" s="73"/>
      <c r="F60" s="73"/>
    </row>
    <row r="62" spans="1:6" x14ac:dyDescent="0.2">
      <c r="E62" s="73"/>
      <c r="F62" s="73"/>
    </row>
    <row r="63" spans="1:6" x14ac:dyDescent="0.2">
      <c r="E63" s="73"/>
      <c r="F63" s="73"/>
    </row>
  </sheetData>
  <mergeCells count="7">
    <mergeCell ref="A50:E50"/>
    <mergeCell ref="A1:F1"/>
    <mergeCell ref="A3:A4"/>
    <mergeCell ref="B3:D3"/>
    <mergeCell ref="E4:F4"/>
    <mergeCell ref="A46:F46"/>
    <mergeCell ref="A48:E48"/>
  </mergeCells>
  <printOptions horizontalCentered="1"/>
  <pageMargins left="0.70866141732283472" right="0.70866141732283472" top="0.70866141732283472" bottom="1.0236220472440944" header="0.70866141732283472" footer="0.7086614173228347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9894-5524-4BD8-81D7-3F276B3A9DE6}">
  <dimension ref="A1:F63"/>
  <sheetViews>
    <sheetView zoomScaleNormal="100" workbookViewId="0">
      <selection sqref="A1:F1"/>
    </sheetView>
  </sheetViews>
  <sheetFormatPr defaultRowHeight="12.75" x14ac:dyDescent="0.2"/>
  <cols>
    <col min="1" max="1" width="31.5703125" customWidth="1"/>
    <col min="2" max="4" width="16.140625" customWidth="1"/>
    <col min="5" max="6" width="16.140625" style="4" customWidth="1"/>
  </cols>
  <sheetData>
    <row r="1" spans="1:6" ht="12.75" customHeight="1" x14ac:dyDescent="0.2">
      <c r="A1" s="218" t="s">
        <v>100</v>
      </c>
      <c r="B1" s="218"/>
      <c r="C1" s="218"/>
      <c r="D1" s="218"/>
      <c r="E1" s="218"/>
      <c r="F1" s="218"/>
    </row>
    <row r="2" spans="1:6" x14ac:dyDescent="0.2">
      <c r="A2" s="107"/>
      <c r="B2" s="47"/>
      <c r="D2" s="108"/>
      <c r="F2" s="109">
        <v>0</v>
      </c>
    </row>
    <row r="3" spans="1:6" ht="30" customHeight="1" x14ac:dyDescent="0.2">
      <c r="A3" s="230" t="s">
        <v>58</v>
      </c>
      <c r="B3" s="221" t="s">
        <v>95</v>
      </c>
      <c r="C3" s="222"/>
      <c r="D3" s="222"/>
      <c r="E3" s="5" t="s">
        <v>3</v>
      </c>
      <c r="F3" s="6" t="s">
        <v>4</v>
      </c>
    </row>
    <row r="4" spans="1:6" ht="31.15" customHeight="1" x14ac:dyDescent="0.2">
      <c r="A4" s="231"/>
      <c r="B4" s="169" t="s">
        <v>48</v>
      </c>
      <c r="C4" s="170" t="s">
        <v>49</v>
      </c>
      <c r="D4" s="171" t="s">
        <v>7</v>
      </c>
      <c r="E4" s="224" t="s">
        <v>8</v>
      </c>
      <c r="F4" s="225"/>
    </row>
    <row r="5" spans="1:6" ht="18.600000000000001" customHeight="1" x14ac:dyDescent="0.2">
      <c r="A5" s="110" t="s">
        <v>59</v>
      </c>
      <c r="B5" s="112">
        <v>29891.303762030399</v>
      </c>
      <c r="C5" s="111">
        <v>30929.3802769881</v>
      </c>
      <c r="D5" s="111">
        <v>43869.381228445403</v>
      </c>
      <c r="E5" s="85">
        <v>12940.000951457303</v>
      </c>
      <c r="F5" s="86">
        <v>41.837246125118284</v>
      </c>
    </row>
    <row r="6" spans="1:6" ht="18.600000000000001" customHeight="1" x14ac:dyDescent="0.2">
      <c r="A6" s="110" t="s">
        <v>60</v>
      </c>
      <c r="B6" s="112">
        <v>116014.09652468799</v>
      </c>
      <c r="C6" s="111">
        <v>128487.964246772</v>
      </c>
      <c r="D6" s="111">
        <v>144736.76697972801</v>
      </c>
      <c r="E6" s="112">
        <v>16248.802732956014</v>
      </c>
      <c r="F6" s="113">
        <v>12.646167155196586</v>
      </c>
    </row>
    <row r="7" spans="1:6" ht="18.600000000000001" customHeight="1" x14ac:dyDescent="0.2">
      <c r="A7" s="114" t="s">
        <v>61</v>
      </c>
      <c r="B7" s="91">
        <v>60553.271348041199</v>
      </c>
      <c r="C7" s="101">
        <v>65640.452277692093</v>
      </c>
      <c r="D7" s="101">
        <v>79155.051055291493</v>
      </c>
      <c r="E7" s="91">
        <v>13514.5987775994</v>
      </c>
      <c r="F7" s="19">
        <v>20.588826415189608</v>
      </c>
    </row>
    <row r="8" spans="1:6" ht="18.600000000000001" customHeight="1" x14ac:dyDescent="0.2">
      <c r="A8" s="114" t="s">
        <v>62</v>
      </c>
      <c r="B8" s="91">
        <v>55460.825176646598</v>
      </c>
      <c r="C8" s="101">
        <v>62847.511969080202</v>
      </c>
      <c r="D8" s="101">
        <v>65581.715924436605</v>
      </c>
      <c r="E8" s="91">
        <v>2734.2039553564027</v>
      </c>
      <c r="F8" s="19">
        <v>4.3505365124105149</v>
      </c>
    </row>
    <row r="9" spans="1:6" ht="18.600000000000001" customHeight="1" x14ac:dyDescent="0.2">
      <c r="A9" s="110" t="s">
        <v>63</v>
      </c>
      <c r="B9" s="112">
        <v>153773.38875263801</v>
      </c>
      <c r="C9" s="111">
        <v>170252.599555194</v>
      </c>
      <c r="D9" s="111">
        <v>188845.40886870399</v>
      </c>
      <c r="E9" s="95">
        <v>18592.809313509992</v>
      </c>
      <c r="F9" s="96">
        <v>10.920719778779302</v>
      </c>
    </row>
    <row r="10" spans="1:6" ht="18.600000000000001" customHeight="1" x14ac:dyDescent="0.2">
      <c r="A10" s="97" t="s">
        <v>64</v>
      </c>
      <c r="B10" s="13">
        <v>299678.78903935599</v>
      </c>
      <c r="C10" s="115">
        <v>329669.94407895399</v>
      </c>
      <c r="D10" s="115">
        <v>377451.55707687797</v>
      </c>
      <c r="E10" s="13">
        <v>47781.612997923978</v>
      </c>
      <c r="F10" s="14">
        <v>14.493772895014223</v>
      </c>
    </row>
    <row r="11" spans="1:6" ht="4.5" customHeight="1" x14ac:dyDescent="0.2">
      <c r="A11" s="172"/>
      <c r="B11" s="173"/>
      <c r="C11" s="173"/>
      <c r="D11" s="174"/>
      <c r="E11" s="103"/>
      <c r="F11" s="30"/>
    </row>
    <row r="12" spans="1:6" ht="12" customHeight="1" x14ac:dyDescent="0.2">
      <c r="A12" s="163" t="s">
        <v>65</v>
      </c>
      <c r="B12" s="117"/>
      <c r="C12" s="117"/>
      <c r="D12" s="118"/>
      <c r="E12" s="74"/>
      <c r="F12" s="19"/>
    </row>
    <row r="13" spans="1:6" ht="12" customHeight="1" x14ac:dyDescent="0.2">
      <c r="A13" s="164" t="s">
        <v>66</v>
      </c>
      <c r="B13" s="117"/>
      <c r="C13" s="117"/>
      <c r="D13" s="118"/>
      <c r="E13" s="103"/>
      <c r="F13" s="30"/>
    </row>
    <row r="14" spans="1:6" ht="12" customHeight="1" x14ac:dyDescent="0.2">
      <c r="A14" s="164" t="s">
        <v>67</v>
      </c>
      <c r="B14" s="120"/>
      <c r="C14" s="120"/>
      <c r="D14" s="120"/>
      <c r="E14" s="103"/>
      <c r="F14" s="30"/>
    </row>
    <row r="15" spans="1:6" x14ac:dyDescent="0.2">
      <c r="A15" s="120"/>
      <c r="B15" s="120"/>
      <c r="C15" s="120"/>
      <c r="D15" s="120"/>
      <c r="E15" s="121"/>
      <c r="F15" s="121"/>
    </row>
    <row r="16" spans="1:6" x14ac:dyDescent="0.2">
      <c r="E16"/>
      <c r="F16" s="122"/>
    </row>
    <row r="17" spans="5:6" x14ac:dyDescent="0.2">
      <c r="E17"/>
      <c r="F17" s="121"/>
    </row>
    <row r="18" spans="5:6" x14ac:dyDescent="0.2">
      <c r="E18"/>
      <c r="F18" s="121"/>
    </row>
    <row r="19" spans="5:6" x14ac:dyDescent="0.2">
      <c r="E19"/>
      <c r="F19" s="121"/>
    </row>
    <row r="20" spans="5:6" x14ac:dyDescent="0.2">
      <c r="E20"/>
      <c r="F20" s="122"/>
    </row>
    <row r="21" spans="5:6" x14ac:dyDescent="0.2">
      <c r="E21"/>
      <c r="F21"/>
    </row>
    <row r="22" spans="5:6" x14ac:dyDescent="0.2">
      <c r="E22"/>
      <c r="F22"/>
    </row>
    <row r="23" spans="5:6" x14ac:dyDescent="0.2">
      <c r="E23"/>
      <c r="F23"/>
    </row>
    <row r="24" spans="5:6" x14ac:dyDescent="0.2">
      <c r="E24"/>
      <c r="F24"/>
    </row>
    <row r="25" spans="5:6" x14ac:dyDescent="0.2">
      <c r="E25"/>
      <c r="F25"/>
    </row>
    <row r="26" spans="5:6" x14ac:dyDescent="0.2">
      <c r="E26"/>
      <c r="F26"/>
    </row>
    <row r="27" spans="5:6" x14ac:dyDescent="0.2">
      <c r="E27" s="74"/>
      <c r="F27" s="19"/>
    </row>
    <row r="28" spans="5:6" x14ac:dyDescent="0.2">
      <c r="E28" s="103"/>
      <c r="F28" s="30"/>
    </row>
    <row r="29" spans="5:6" x14ac:dyDescent="0.2">
      <c r="E29" s="103"/>
      <c r="F29" s="30"/>
    </row>
    <row r="30" spans="5:6" x14ac:dyDescent="0.2">
      <c r="E30" s="103"/>
      <c r="F30" s="30"/>
    </row>
    <row r="31" spans="5:6" x14ac:dyDescent="0.2">
      <c r="E31" s="103"/>
      <c r="F31" s="30"/>
    </row>
    <row r="32" spans="5:6" x14ac:dyDescent="0.2">
      <c r="E32" s="103"/>
      <c r="F32" s="30"/>
    </row>
    <row r="33" spans="5:6" x14ac:dyDescent="0.2">
      <c r="E33" s="74"/>
      <c r="F33" s="19"/>
    </row>
    <row r="34" spans="5:6" x14ac:dyDescent="0.2">
      <c r="E34" s="103"/>
      <c r="F34" s="30"/>
    </row>
    <row r="35" spans="5:6" x14ac:dyDescent="0.2">
      <c r="E35" s="103"/>
      <c r="F35" s="30"/>
    </row>
    <row r="36" spans="5:6" x14ac:dyDescent="0.2">
      <c r="E36" s="103"/>
      <c r="F36" s="30"/>
    </row>
    <row r="37" spans="5:6" x14ac:dyDescent="0.2">
      <c r="E37" s="74"/>
      <c r="F37" s="19"/>
    </row>
    <row r="38" spans="5:6" x14ac:dyDescent="0.2">
      <c r="E38" s="103"/>
      <c r="F38" s="30"/>
    </row>
    <row r="39" spans="5:6" x14ac:dyDescent="0.2">
      <c r="E39" s="103"/>
      <c r="F39" s="30"/>
    </row>
    <row r="40" spans="5:6" x14ac:dyDescent="0.2">
      <c r="E40" s="103"/>
      <c r="F40" s="30"/>
    </row>
    <row r="41" spans="5:6" x14ac:dyDescent="0.2">
      <c r="E41" s="103"/>
      <c r="F41" s="30"/>
    </row>
    <row r="42" spans="5:6" x14ac:dyDescent="0.2">
      <c r="E42" s="24"/>
      <c r="F42" s="24"/>
    </row>
    <row r="45" spans="5:6" x14ac:dyDescent="0.2">
      <c r="E45" s="1"/>
      <c r="F45" s="1"/>
    </row>
    <row r="46" spans="5:6" x14ac:dyDescent="0.2">
      <c r="E46" s="62"/>
      <c r="F46" s="62"/>
    </row>
    <row r="48" spans="5:6" x14ac:dyDescent="0.2">
      <c r="E48" s="30"/>
      <c r="F48" s="30"/>
    </row>
    <row r="50" spans="5:6" x14ac:dyDescent="0.2">
      <c r="E50" s="66"/>
      <c r="F50" s="66"/>
    </row>
    <row r="52" spans="5:6" x14ac:dyDescent="0.2">
      <c r="E52" s="73"/>
      <c r="F52" s="73"/>
    </row>
    <row r="53" spans="5:6" x14ac:dyDescent="0.2">
      <c r="E53" s="73"/>
      <c r="F53" s="73"/>
    </row>
    <row r="54" spans="5:6" x14ac:dyDescent="0.2">
      <c r="E54" s="74"/>
      <c r="F54" s="74"/>
    </row>
    <row r="55" spans="5:6" x14ac:dyDescent="0.2">
      <c r="E55" s="73"/>
      <c r="F55" s="73"/>
    </row>
    <row r="56" spans="5:6" x14ac:dyDescent="0.2">
      <c r="E56" s="73"/>
      <c r="F56" s="73"/>
    </row>
    <row r="57" spans="5:6" x14ac:dyDescent="0.2">
      <c r="E57" s="74"/>
      <c r="F57" s="74"/>
    </row>
    <row r="58" spans="5:6" x14ac:dyDescent="0.2">
      <c r="E58" s="73"/>
      <c r="F58" s="73"/>
    </row>
    <row r="59" spans="5:6" x14ac:dyDescent="0.2">
      <c r="E59" s="73"/>
      <c r="F59" s="73"/>
    </row>
    <row r="60" spans="5:6" x14ac:dyDescent="0.2">
      <c r="E60" s="73"/>
      <c r="F60" s="73"/>
    </row>
    <row r="62" spans="5:6" x14ac:dyDescent="0.2">
      <c r="E62" s="73"/>
      <c r="F62" s="73"/>
    </row>
    <row r="63" spans="5:6" x14ac:dyDescent="0.2">
      <c r="E63" s="73"/>
      <c r="F63" s="73"/>
    </row>
  </sheetData>
  <mergeCells count="4">
    <mergeCell ref="A1:F1"/>
    <mergeCell ref="A3:A4"/>
    <mergeCell ref="B3:D3"/>
    <mergeCell ref="E4:F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F806-C7A0-4598-99C8-9A69F23C981A}">
  <dimension ref="A1:H21"/>
  <sheetViews>
    <sheetView workbookViewId="0">
      <selection sqref="A1:G1"/>
    </sheetView>
  </sheetViews>
  <sheetFormatPr defaultColWidth="8.85546875" defaultRowHeight="11.25" x14ac:dyDescent="0.2"/>
  <cols>
    <col min="1" max="1" width="19.5703125" style="1" customWidth="1"/>
    <col min="2" max="2" width="13.28515625" style="1" bestFit="1" customWidth="1"/>
    <col min="3" max="3" width="13.7109375" style="1" bestFit="1" customWidth="1"/>
    <col min="4" max="4" width="10.85546875" style="1" customWidth="1"/>
    <col min="5" max="5" width="13.28515625" style="1" bestFit="1" customWidth="1"/>
    <col min="6" max="6" width="13.7109375" style="1" bestFit="1" customWidth="1"/>
    <col min="7" max="7" width="10.85546875" style="1" customWidth="1"/>
    <col min="8" max="33" width="8.85546875" style="1"/>
    <col min="34" max="34" width="43.42578125" style="1" customWidth="1"/>
    <col min="35" max="39" width="11.7109375" style="1" customWidth="1"/>
    <col min="40" max="40" width="13.28515625" style="1" customWidth="1"/>
    <col min="41" max="42" width="11.7109375" style="1" customWidth="1"/>
    <col min="43" max="16384" width="8.85546875" style="1"/>
  </cols>
  <sheetData>
    <row r="1" spans="1:8" ht="26.25" customHeight="1" x14ac:dyDescent="0.2">
      <c r="A1" s="232" t="s">
        <v>101</v>
      </c>
      <c r="B1" s="232"/>
      <c r="C1" s="232"/>
      <c r="D1" s="232"/>
      <c r="E1" s="232"/>
      <c r="F1" s="232"/>
      <c r="G1" s="232"/>
    </row>
    <row r="2" spans="1:8" ht="14.25" customHeight="1" x14ac:dyDescent="0.2">
      <c r="A2" s="123"/>
      <c r="B2" s="123"/>
      <c r="C2" s="123"/>
      <c r="D2" s="123"/>
      <c r="E2" s="123"/>
      <c r="G2" s="109" t="s">
        <v>69</v>
      </c>
    </row>
    <row r="3" spans="1:8" ht="19.5" customHeight="1" x14ac:dyDescent="0.2">
      <c r="A3" s="230" t="s">
        <v>58</v>
      </c>
      <c r="B3" s="221" t="s">
        <v>95</v>
      </c>
      <c r="C3" s="222"/>
      <c r="D3" s="222"/>
      <c r="E3" s="222"/>
      <c r="F3" s="222"/>
      <c r="G3" s="222"/>
    </row>
    <row r="4" spans="1:8" ht="19.5" customHeight="1" x14ac:dyDescent="0.2">
      <c r="A4" s="233"/>
      <c r="B4" s="221" t="s">
        <v>70</v>
      </c>
      <c r="C4" s="222"/>
      <c r="D4" s="223"/>
      <c r="E4" s="222" t="s">
        <v>71</v>
      </c>
      <c r="F4" s="222"/>
      <c r="G4" s="222"/>
    </row>
    <row r="5" spans="1:8" ht="30.6" customHeight="1" x14ac:dyDescent="0.2">
      <c r="A5" s="231"/>
      <c r="B5" s="175" t="s">
        <v>48</v>
      </c>
      <c r="C5" s="176" t="s">
        <v>49</v>
      </c>
      <c r="D5" s="177" t="s">
        <v>7</v>
      </c>
      <c r="E5" s="178" t="s">
        <v>48</v>
      </c>
      <c r="F5" s="176" t="s">
        <v>49</v>
      </c>
      <c r="G5" s="177" t="s">
        <v>7</v>
      </c>
      <c r="H5" s="179"/>
    </row>
    <row r="6" spans="1:8" ht="15.6" customHeight="1" x14ac:dyDescent="0.2">
      <c r="A6" s="126" t="s">
        <v>59</v>
      </c>
      <c r="B6" s="127">
        <v>821.14037983981802</v>
      </c>
      <c r="C6" s="128">
        <v>879.77144644708505</v>
      </c>
      <c r="D6" s="128">
        <v>1003.74472339422</v>
      </c>
      <c r="E6" s="127">
        <v>157.41151432041801</v>
      </c>
      <c r="F6" s="128">
        <v>171.78242907410299</v>
      </c>
      <c r="G6" s="128">
        <v>183.54122783910299</v>
      </c>
    </row>
    <row r="7" spans="1:8" ht="15.6" customHeight="1" x14ac:dyDescent="0.2">
      <c r="A7" s="126" t="s">
        <v>60</v>
      </c>
      <c r="B7" s="23">
        <v>366.60558356447501</v>
      </c>
      <c r="C7" s="106">
        <v>384.661855688988</v>
      </c>
      <c r="D7" s="106">
        <v>415.81635589041599</v>
      </c>
      <c r="E7" s="23">
        <v>53.498480672893002</v>
      </c>
      <c r="F7" s="106">
        <v>57.3689075369766</v>
      </c>
      <c r="G7" s="106">
        <v>55.978938986169702</v>
      </c>
    </row>
    <row r="8" spans="1:8" ht="15.6" customHeight="1" x14ac:dyDescent="0.2">
      <c r="A8" s="40" t="s">
        <v>61</v>
      </c>
      <c r="B8" s="29">
        <v>191.34887952657201</v>
      </c>
      <c r="C8" s="103">
        <v>196.51162137574099</v>
      </c>
      <c r="D8" s="103">
        <v>227.40569357018299</v>
      </c>
      <c r="E8" s="29" t="s">
        <v>72</v>
      </c>
      <c r="F8" s="103" t="s">
        <v>72</v>
      </c>
      <c r="G8" s="103" t="s">
        <v>72</v>
      </c>
    </row>
    <row r="9" spans="1:8" ht="15.6" customHeight="1" x14ac:dyDescent="0.2">
      <c r="A9" s="40" t="s">
        <v>62</v>
      </c>
      <c r="B9" s="29">
        <v>263.076850688261</v>
      </c>
      <c r="C9" s="103">
        <v>270.971715466852</v>
      </c>
      <c r="D9" s="103">
        <v>271.90706409153</v>
      </c>
      <c r="E9" s="29">
        <v>54.398980103758802</v>
      </c>
      <c r="F9" s="103">
        <v>56.712166040047698</v>
      </c>
      <c r="G9" s="103">
        <v>53.9549367565469</v>
      </c>
    </row>
    <row r="10" spans="1:8" ht="15.6" customHeight="1" x14ac:dyDescent="0.2">
      <c r="A10" s="126" t="s">
        <v>63</v>
      </c>
      <c r="B10" s="23">
        <v>436.826482383148</v>
      </c>
      <c r="C10" s="106">
        <v>462.77418860224498</v>
      </c>
      <c r="D10" s="106">
        <v>483.73356395259901</v>
      </c>
      <c r="E10" s="23">
        <v>65.377179750779106</v>
      </c>
      <c r="F10" s="106">
        <v>70.660535134815007</v>
      </c>
      <c r="G10" s="106">
        <v>67.078492836021994</v>
      </c>
    </row>
    <row r="11" spans="1:8" ht="15.6" customHeight="1" x14ac:dyDescent="0.2">
      <c r="A11" s="10" t="s">
        <v>73</v>
      </c>
      <c r="B11" s="129">
        <v>851.30224626501001</v>
      </c>
      <c r="C11" s="130">
        <v>896.09639603903099</v>
      </c>
      <c r="D11" s="130">
        <v>966.85425405920103</v>
      </c>
      <c r="E11" s="129">
        <v>127.409262535262</v>
      </c>
      <c r="F11" s="130">
        <v>136.82407626869499</v>
      </c>
      <c r="G11" s="130">
        <v>134.071999520676</v>
      </c>
    </row>
    <row r="12" spans="1:8" customFormat="1" ht="4.1500000000000004" customHeight="1" x14ac:dyDescent="0.2">
      <c r="B12" s="173"/>
      <c r="C12" s="174"/>
      <c r="D12" s="174"/>
      <c r="E12" s="173"/>
      <c r="F12" s="180"/>
      <c r="G12" s="181"/>
    </row>
    <row r="13" spans="1:8" s="63" customFormat="1" ht="12" customHeight="1" x14ac:dyDescent="0.2">
      <c r="A13" s="59" t="s">
        <v>74</v>
      </c>
      <c r="B13" s="131"/>
      <c r="C13" s="131"/>
      <c r="D13" s="131"/>
      <c r="E13" s="131"/>
    </row>
    <row r="14" spans="1:8" s="63" customFormat="1" ht="12" customHeight="1" x14ac:dyDescent="0.2">
      <c r="A14" s="59"/>
      <c r="B14" s="131"/>
      <c r="C14" s="131"/>
      <c r="D14" s="131"/>
      <c r="E14" s="131"/>
    </row>
    <row r="15" spans="1:8" s="63" customFormat="1" ht="12" customHeight="1" x14ac:dyDescent="0.2">
      <c r="A15" s="182"/>
      <c r="B15" s="131"/>
      <c r="C15" s="131"/>
      <c r="D15" s="182"/>
      <c r="E15" s="131"/>
    </row>
    <row r="19" spans="2:4" ht="12" x14ac:dyDescent="0.2">
      <c r="B19" s="183"/>
      <c r="C19" s="183"/>
      <c r="D19" s="183"/>
    </row>
    <row r="20" spans="2:4" ht="12" x14ac:dyDescent="0.2">
      <c r="B20" s="184"/>
      <c r="C20" s="184"/>
      <c r="D20" s="184"/>
    </row>
    <row r="21" spans="2:4" ht="12" x14ac:dyDescent="0.2">
      <c r="B21" s="184"/>
      <c r="C21" s="184"/>
      <c r="D21" s="184"/>
    </row>
  </sheetData>
  <mergeCells count="5">
    <mergeCell ref="A1:G1"/>
    <mergeCell ref="A3:A5"/>
    <mergeCell ref="B3:G3"/>
    <mergeCell ref="B4:D4"/>
    <mergeCell ref="E4:G4"/>
  </mergeCells>
  <printOptions horizontalCentered="1"/>
  <pageMargins left="0.70866141732283472" right="0.70866141732283472" top="0.70866141732283472" bottom="1.0236220472440944" header="0.70866141732283472" footer="0.7086614173228347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A9B22-EB33-4589-B363-ADC6C372DA9A}">
  <sheetPr>
    <pageSetUpPr fitToPage="1"/>
  </sheetPr>
  <dimension ref="A1:L115"/>
  <sheetViews>
    <sheetView workbookViewId="0">
      <selection sqref="A1:G1"/>
    </sheetView>
  </sheetViews>
  <sheetFormatPr defaultColWidth="8.85546875" defaultRowHeight="11.25" x14ac:dyDescent="0.2"/>
  <cols>
    <col min="1" max="1" width="7" style="71" customWidth="1"/>
    <col min="2" max="2" width="22" style="71" customWidth="1"/>
    <col min="3" max="5" width="15.140625" style="71" customWidth="1"/>
    <col min="6" max="7" width="15.140625" style="186" customWidth="1"/>
    <col min="8" max="16384" width="8.85546875" style="71"/>
  </cols>
  <sheetData>
    <row r="1" spans="1:8" s="72" customFormat="1" ht="16.899999999999999" customHeight="1" x14ac:dyDescent="0.2">
      <c r="A1" s="218" t="s">
        <v>102</v>
      </c>
      <c r="B1" s="218"/>
      <c r="C1" s="218"/>
      <c r="D1" s="218"/>
      <c r="E1" s="218"/>
      <c r="F1" s="218"/>
      <c r="G1" s="218"/>
    </row>
    <row r="2" spans="1:8" x14ac:dyDescent="0.2">
      <c r="B2" s="185"/>
      <c r="G2" s="187"/>
    </row>
    <row r="3" spans="1:8" s="189" customFormat="1" ht="30" customHeight="1" x14ac:dyDescent="0.2">
      <c r="A3" s="230" t="s">
        <v>76</v>
      </c>
      <c r="B3" s="230"/>
      <c r="C3" s="244" t="s">
        <v>95</v>
      </c>
      <c r="D3" s="245"/>
      <c r="E3" s="246"/>
      <c r="F3" s="188" t="s">
        <v>3</v>
      </c>
      <c r="G3" s="188" t="s">
        <v>4</v>
      </c>
    </row>
    <row r="4" spans="1:8" s="192" customFormat="1" ht="30" customHeight="1" x14ac:dyDescent="0.2">
      <c r="A4" s="231"/>
      <c r="B4" s="231"/>
      <c r="C4" s="132" t="s">
        <v>48</v>
      </c>
      <c r="D4" s="8" t="s">
        <v>118</v>
      </c>
      <c r="E4" s="190" t="s">
        <v>7</v>
      </c>
      <c r="F4" s="247" t="s">
        <v>8</v>
      </c>
      <c r="G4" s="248"/>
      <c r="H4" s="191"/>
    </row>
    <row r="5" spans="1:8" s="197" customFormat="1" ht="12" customHeight="1" x14ac:dyDescent="0.2">
      <c r="A5" s="249" t="s">
        <v>77</v>
      </c>
      <c r="B5" s="193" t="s">
        <v>103</v>
      </c>
      <c r="C5" s="194">
        <v>6811.4540355105801</v>
      </c>
      <c r="D5" s="195">
        <v>6973.1282164823097</v>
      </c>
      <c r="E5" s="196">
        <v>6564.1489473450301</v>
      </c>
      <c r="F5" s="23" t="s">
        <v>15</v>
      </c>
      <c r="G5" s="24" t="s">
        <v>15</v>
      </c>
      <c r="H5" s="191"/>
    </row>
    <row r="6" spans="1:8" s="197" customFormat="1" ht="12" customHeight="1" x14ac:dyDescent="0.2">
      <c r="A6" s="250"/>
      <c r="B6" s="193" t="s">
        <v>104</v>
      </c>
      <c r="C6" s="198">
        <v>6127.7754727064503</v>
      </c>
      <c r="D6" s="199">
        <v>7132.8713337701702</v>
      </c>
      <c r="E6" s="196">
        <v>6623.1907199794796</v>
      </c>
      <c r="F6" s="23" t="s">
        <v>15</v>
      </c>
      <c r="G6" s="24" t="s">
        <v>15</v>
      </c>
      <c r="H6" s="191"/>
    </row>
    <row r="7" spans="1:8" s="197" customFormat="1" ht="12" customHeight="1" x14ac:dyDescent="0.2">
      <c r="A7" s="250"/>
      <c r="B7" s="193" t="s">
        <v>105</v>
      </c>
      <c r="C7" s="198">
        <v>2814.0028056727501</v>
      </c>
      <c r="D7" s="199">
        <v>3526.1366160490602</v>
      </c>
      <c r="E7" s="196">
        <v>4912.6177574168096</v>
      </c>
      <c r="F7" s="23" t="s">
        <v>15</v>
      </c>
      <c r="G7" s="24" t="s">
        <v>15</v>
      </c>
      <c r="H7" s="191"/>
    </row>
    <row r="8" spans="1:8" s="197" customFormat="1" ht="12" customHeight="1" x14ac:dyDescent="0.2">
      <c r="A8" s="250"/>
      <c r="B8" s="193" t="s">
        <v>80</v>
      </c>
      <c r="C8" s="198">
        <v>17739.137093505899</v>
      </c>
      <c r="D8" s="199">
        <v>13675.8381822837</v>
      </c>
      <c r="E8" s="196">
        <v>16129.176752294899</v>
      </c>
      <c r="F8" s="198">
        <v>2453.3385700111994</v>
      </c>
      <c r="G8" s="200">
        <v>17.939219061463927</v>
      </c>
      <c r="H8" s="191"/>
    </row>
    <row r="9" spans="1:8" s="197" customFormat="1" ht="12" customHeight="1" x14ac:dyDescent="0.2">
      <c r="A9" s="250"/>
      <c r="B9" s="193" t="s">
        <v>81</v>
      </c>
      <c r="C9" s="198">
        <v>13756.766431260001</v>
      </c>
      <c r="D9" s="199">
        <v>12958.8841460407</v>
      </c>
      <c r="E9" s="196">
        <v>14547.3468725035</v>
      </c>
      <c r="F9" s="198">
        <v>1588.4627264627998</v>
      </c>
      <c r="G9" s="200">
        <v>12.257712227083374</v>
      </c>
      <c r="H9" s="191"/>
    </row>
    <row r="10" spans="1:8" s="197" customFormat="1" ht="12" customHeight="1" x14ac:dyDescent="0.2">
      <c r="A10" s="250"/>
      <c r="B10" s="193" t="s">
        <v>82</v>
      </c>
      <c r="C10" s="198">
        <v>9331.8532644178395</v>
      </c>
      <c r="D10" s="199">
        <v>10336.623034881201</v>
      </c>
      <c r="E10" s="196">
        <v>10165.473240412801</v>
      </c>
      <c r="F10" s="23" t="s">
        <v>15</v>
      </c>
      <c r="G10" s="24" t="s">
        <v>15</v>
      </c>
      <c r="H10" s="191"/>
    </row>
    <row r="11" spans="1:8" s="197" customFormat="1" ht="12" customHeight="1" x14ac:dyDescent="0.2">
      <c r="A11" s="250"/>
      <c r="B11" s="193" t="s">
        <v>106</v>
      </c>
      <c r="C11" s="198">
        <v>6237.1576126483196</v>
      </c>
      <c r="D11" s="199">
        <v>7785.5341370778697</v>
      </c>
      <c r="E11" s="196">
        <v>7872.3580880951104</v>
      </c>
      <c r="F11" s="23" t="s">
        <v>15</v>
      </c>
      <c r="G11" s="24" t="s">
        <v>15</v>
      </c>
      <c r="H11" s="191"/>
    </row>
    <row r="12" spans="1:8" s="197" customFormat="1" ht="12" customHeight="1" x14ac:dyDescent="0.2">
      <c r="A12" s="250"/>
      <c r="B12" s="193" t="s">
        <v>107</v>
      </c>
      <c r="C12" s="198">
        <v>3098.0704764995698</v>
      </c>
      <c r="D12" s="199">
        <v>3217.4552366899802</v>
      </c>
      <c r="E12" s="196">
        <v>3238.6773932963702</v>
      </c>
      <c r="F12" s="23" t="s">
        <v>15</v>
      </c>
      <c r="G12" s="24" t="s">
        <v>15</v>
      </c>
      <c r="H12" s="191"/>
    </row>
    <row r="13" spans="1:8" s="197" customFormat="1" ht="12" customHeight="1" x14ac:dyDescent="0.2">
      <c r="A13" s="250"/>
      <c r="B13" s="193" t="s">
        <v>83</v>
      </c>
      <c r="C13" s="198">
        <v>135986.32898475599</v>
      </c>
      <c r="D13" s="199">
        <v>135830.33768680101</v>
      </c>
      <c r="E13" s="196">
        <v>141694.83084192901</v>
      </c>
      <c r="F13" s="198">
        <v>5864.4931551280024</v>
      </c>
      <c r="G13" s="200">
        <v>4.3175134914634548</v>
      </c>
      <c r="H13" s="191"/>
    </row>
    <row r="14" spans="1:8" s="197" customFormat="1" ht="12" customHeight="1" x14ac:dyDescent="0.2">
      <c r="A14" s="250"/>
      <c r="B14" s="193" t="s">
        <v>108</v>
      </c>
      <c r="C14" s="198">
        <v>6923.2910285425396</v>
      </c>
      <c r="D14" s="199">
        <v>5200.6988585214203</v>
      </c>
      <c r="E14" s="196">
        <v>4592.3304503296404</v>
      </c>
      <c r="F14" s="23" t="s">
        <v>15</v>
      </c>
      <c r="G14" s="24" t="s">
        <v>15</v>
      </c>
      <c r="H14" s="191"/>
    </row>
    <row r="15" spans="1:8" s="197" customFormat="1" ht="12" customHeight="1" x14ac:dyDescent="0.2">
      <c r="A15" s="250"/>
      <c r="B15" s="193" t="s">
        <v>109</v>
      </c>
      <c r="C15" s="198">
        <v>6427.5764868766701</v>
      </c>
      <c r="D15" s="199">
        <v>8675.0318654181592</v>
      </c>
      <c r="E15" s="196">
        <v>9922.3552643246803</v>
      </c>
      <c r="F15" s="23" t="s">
        <v>15</v>
      </c>
      <c r="G15" s="24" t="s">
        <v>15</v>
      </c>
      <c r="H15" s="191"/>
    </row>
    <row r="16" spans="1:8" s="197" customFormat="1" ht="12" customHeight="1" x14ac:dyDescent="0.2">
      <c r="A16" s="250"/>
      <c r="B16" s="193" t="s">
        <v>110</v>
      </c>
      <c r="C16" s="198">
        <v>5393.3496389675702</v>
      </c>
      <c r="D16" s="199">
        <v>4847.5283581558297</v>
      </c>
      <c r="E16" s="196">
        <v>4431.5942193875599</v>
      </c>
      <c r="F16" s="23" t="s">
        <v>15</v>
      </c>
      <c r="G16" s="24" t="s">
        <v>15</v>
      </c>
      <c r="H16" s="191"/>
    </row>
    <row r="17" spans="1:8" s="197" customFormat="1" ht="12" customHeight="1" x14ac:dyDescent="0.2">
      <c r="A17" s="250"/>
      <c r="B17" s="193" t="s">
        <v>111</v>
      </c>
      <c r="C17" s="201">
        <v>3527.5109197474599</v>
      </c>
      <c r="D17" s="199">
        <v>2795.4196150625498</v>
      </c>
      <c r="E17" s="196">
        <v>2266.5212569565001</v>
      </c>
      <c r="F17" s="23" t="s">
        <v>15</v>
      </c>
      <c r="G17" s="24" t="s">
        <v>15</v>
      </c>
      <c r="H17" s="191"/>
    </row>
    <row r="18" spans="1:8" s="197" customFormat="1" ht="12" customHeight="1" x14ac:dyDescent="0.2">
      <c r="A18" s="250"/>
      <c r="B18" s="193" t="s">
        <v>84</v>
      </c>
      <c r="C18" s="198">
        <v>22684.040501363099</v>
      </c>
      <c r="D18" s="199">
        <v>24988.903193381298</v>
      </c>
      <c r="E18" s="196">
        <v>32787.249611696301</v>
      </c>
      <c r="F18" s="198">
        <v>7798.3464183150027</v>
      </c>
      <c r="G18" s="200">
        <v>31.20723770053468</v>
      </c>
      <c r="H18" s="191"/>
    </row>
    <row r="19" spans="1:8" s="197" customFormat="1" ht="12" customHeight="1" x14ac:dyDescent="0.2">
      <c r="A19" s="250"/>
      <c r="B19" s="193" t="s">
        <v>112</v>
      </c>
      <c r="C19" s="198">
        <v>3761.1688655760599</v>
      </c>
      <c r="D19" s="199">
        <v>4869.1667738752403</v>
      </c>
      <c r="E19" s="196">
        <v>3385.12561192665</v>
      </c>
      <c r="F19" s="23" t="s">
        <v>15</v>
      </c>
      <c r="G19" s="24" t="s">
        <v>15</v>
      </c>
      <c r="H19" s="191"/>
    </row>
    <row r="20" spans="1:8" s="197" customFormat="1" ht="12" customHeight="1" x14ac:dyDescent="0.2">
      <c r="A20" s="250"/>
      <c r="B20" s="193" t="s">
        <v>113</v>
      </c>
      <c r="C20" s="198">
        <v>7011.05535170038</v>
      </c>
      <c r="D20" s="199">
        <v>6929.5504061620904</v>
      </c>
      <c r="E20" s="196">
        <v>7545.0271446147599</v>
      </c>
      <c r="F20" s="23" t="s">
        <v>15</v>
      </c>
      <c r="G20" s="24" t="s">
        <v>15</v>
      </c>
      <c r="H20" s="191"/>
    </row>
    <row r="21" spans="1:8" s="197" customFormat="1" ht="12" customHeight="1" x14ac:dyDescent="0.2">
      <c r="A21" s="250"/>
      <c r="B21" s="193" t="s">
        <v>86</v>
      </c>
      <c r="C21" s="198">
        <v>41074.036363816303</v>
      </c>
      <c r="D21" s="199">
        <v>43944.628374623702</v>
      </c>
      <c r="E21" s="196">
        <v>39829.499408642099</v>
      </c>
      <c r="F21" s="198">
        <v>-4115.128965981603</v>
      </c>
      <c r="G21" s="200">
        <v>-9.3643503613240888</v>
      </c>
      <c r="H21" s="191"/>
    </row>
    <row r="22" spans="1:8" s="197" customFormat="1" ht="12" customHeight="1" x14ac:dyDescent="0.2">
      <c r="A22" s="250"/>
      <c r="B22" s="193" t="s">
        <v>114</v>
      </c>
      <c r="C22" s="201">
        <v>1530.42325165282</v>
      </c>
      <c r="D22" s="199">
        <v>2834.4437635457998</v>
      </c>
      <c r="E22" s="196">
        <v>1839.56991455599</v>
      </c>
      <c r="F22" s="23" t="s">
        <v>15</v>
      </c>
      <c r="G22" s="24" t="s">
        <v>15</v>
      </c>
      <c r="H22" s="191"/>
    </row>
    <row r="23" spans="1:8" s="197" customFormat="1" ht="12" customHeight="1" x14ac:dyDescent="0.2">
      <c r="A23" s="250"/>
      <c r="B23" s="193" t="s">
        <v>115</v>
      </c>
      <c r="C23" s="202">
        <v>51788.962768296202</v>
      </c>
      <c r="D23" s="199">
        <v>61373.445645245098</v>
      </c>
      <c r="E23" s="196">
        <v>72044.276757049505</v>
      </c>
      <c r="F23" s="198">
        <v>10670.831111804408</v>
      </c>
      <c r="G23" s="200">
        <v>17.386723198636524</v>
      </c>
      <c r="H23" s="191"/>
    </row>
    <row r="24" spans="1:8" s="192" customFormat="1" ht="15.95" customHeight="1" x14ac:dyDescent="0.2">
      <c r="A24" s="251"/>
      <c r="B24" s="203" t="s">
        <v>73</v>
      </c>
      <c r="C24" s="204">
        <v>352023.96135351702</v>
      </c>
      <c r="D24" s="205">
        <v>367895.625444067</v>
      </c>
      <c r="E24" s="206">
        <v>390391.37025275599</v>
      </c>
      <c r="F24" s="205">
        <v>22495.744808688993</v>
      </c>
      <c r="G24" s="207">
        <v>6.1147084262107194</v>
      </c>
      <c r="H24" s="191"/>
    </row>
    <row r="25" spans="1:8" s="197" customFormat="1" ht="12" customHeight="1" x14ac:dyDescent="0.2">
      <c r="A25" s="249" t="s">
        <v>88</v>
      </c>
      <c r="B25" s="193" t="s">
        <v>103</v>
      </c>
      <c r="C25" s="194">
        <v>38434.601829851199</v>
      </c>
      <c r="D25" s="199">
        <v>31766.639912123399</v>
      </c>
      <c r="E25" s="196">
        <v>33430.749564908299</v>
      </c>
      <c r="F25" s="23" t="s">
        <v>15</v>
      </c>
      <c r="G25" s="24" t="s">
        <v>15</v>
      </c>
    </row>
    <row r="26" spans="1:8" s="197" customFormat="1" ht="12" customHeight="1" x14ac:dyDescent="0.2">
      <c r="A26" s="250"/>
      <c r="B26" s="193" t="s">
        <v>104</v>
      </c>
      <c r="C26" s="198">
        <v>26984.229899022499</v>
      </c>
      <c r="D26" s="199">
        <v>33089.099143599298</v>
      </c>
      <c r="E26" s="196">
        <v>34712.259439612702</v>
      </c>
      <c r="F26" s="23" t="s">
        <v>15</v>
      </c>
      <c r="G26" s="24" t="s">
        <v>15</v>
      </c>
    </row>
    <row r="27" spans="1:8" s="197" customFormat="1" ht="12" customHeight="1" x14ac:dyDescent="0.2">
      <c r="A27" s="250"/>
      <c r="B27" s="193" t="s">
        <v>105</v>
      </c>
      <c r="C27" s="198">
        <v>20487.7525541951</v>
      </c>
      <c r="D27" s="199">
        <v>23379.369859471699</v>
      </c>
      <c r="E27" s="196">
        <v>38843.083459183697</v>
      </c>
      <c r="F27" s="23" t="s">
        <v>15</v>
      </c>
      <c r="G27" s="24" t="s">
        <v>15</v>
      </c>
    </row>
    <row r="28" spans="1:8" s="197" customFormat="1" ht="12" customHeight="1" x14ac:dyDescent="0.2">
      <c r="A28" s="250"/>
      <c r="B28" s="193" t="s">
        <v>80</v>
      </c>
      <c r="C28" s="198">
        <v>102052.858777955</v>
      </c>
      <c r="D28" s="199">
        <v>79559.066802849295</v>
      </c>
      <c r="E28" s="196">
        <v>80542.140431657695</v>
      </c>
      <c r="F28" s="198">
        <v>983.07362880840083</v>
      </c>
      <c r="G28" s="200">
        <v>1.2356525388168498</v>
      </c>
    </row>
    <row r="29" spans="1:8" s="197" customFormat="1" ht="12" customHeight="1" x14ac:dyDescent="0.2">
      <c r="A29" s="250"/>
      <c r="B29" s="193" t="s">
        <v>81</v>
      </c>
      <c r="C29" s="198">
        <v>83893.185225634501</v>
      </c>
      <c r="D29" s="199">
        <v>68619.837428389699</v>
      </c>
      <c r="E29" s="196">
        <v>102202.12880377501</v>
      </c>
      <c r="F29" s="198">
        <v>33582.291375385306</v>
      </c>
      <c r="G29" s="200">
        <v>48.939625382282664</v>
      </c>
    </row>
    <row r="30" spans="1:8" s="197" customFormat="1" ht="12" customHeight="1" x14ac:dyDescent="0.2">
      <c r="A30" s="250"/>
      <c r="B30" s="193" t="s">
        <v>82</v>
      </c>
      <c r="C30" s="198">
        <v>57511.350121038296</v>
      </c>
      <c r="D30" s="199">
        <v>55672.193092841699</v>
      </c>
      <c r="E30" s="196">
        <v>51446.406684695299</v>
      </c>
      <c r="F30" s="23" t="s">
        <v>15</v>
      </c>
      <c r="G30" s="24" t="s">
        <v>15</v>
      </c>
    </row>
    <row r="31" spans="1:8" s="197" customFormat="1" ht="12" customHeight="1" x14ac:dyDescent="0.2">
      <c r="A31" s="250"/>
      <c r="B31" s="193" t="s">
        <v>106</v>
      </c>
      <c r="C31" s="198">
        <v>36695.425544733</v>
      </c>
      <c r="D31" s="199">
        <v>40770.7396246598</v>
      </c>
      <c r="E31" s="196">
        <v>43731.569889126098</v>
      </c>
      <c r="F31" s="23" t="s">
        <v>15</v>
      </c>
      <c r="G31" s="24" t="s">
        <v>15</v>
      </c>
    </row>
    <row r="32" spans="1:8" s="197" customFormat="1" ht="12" customHeight="1" x14ac:dyDescent="0.2">
      <c r="A32" s="250"/>
      <c r="B32" s="193" t="s">
        <v>107</v>
      </c>
      <c r="C32" s="198">
        <v>21763.881516357</v>
      </c>
      <c r="D32" s="199">
        <v>26640.021937006801</v>
      </c>
      <c r="E32" s="196">
        <v>20611.380472056098</v>
      </c>
      <c r="F32" s="23" t="s">
        <v>15</v>
      </c>
      <c r="G32" s="24" t="s">
        <v>15</v>
      </c>
    </row>
    <row r="33" spans="1:8" s="197" customFormat="1" ht="12" customHeight="1" x14ac:dyDescent="0.2">
      <c r="A33" s="250"/>
      <c r="B33" s="193" t="s">
        <v>83</v>
      </c>
      <c r="C33" s="198">
        <v>592166.59578411502</v>
      </c>
      <c r="D33" s="199">
        <v>557369.35086718597</v>
      </c>
      <c r="E33" s="196">
        <v>583666.42699126597</v>
      </c>
      <c r="F33" s="198">
        <v>26297.076124079991</v>
      </c>
      <c r="G33" s="200">
        <v>4.718069998496607</v>
      </c>
    </row>
    <row r="34" spans="1:8" s="197" customFormat="1" ht="12" customHeight="1" x14ac:dyDescent="0.2">
      <c r="A34" s="250"/>
      <c r="B34" s="193" t="s">
        <v>108</v>
      </c>
      <c r="C34" s="198">
        <v>48228.653902589103</v>
      </c>
      <c r="D34" s="199">
        <v>29671.522823143001</v>
      </c>
      <c r="E34" s="196">
        <v>26291.108163036599</v>
      </c>
      <c r="F34" s="23" t="s">
        <v>15</v>
      </c>
      <c r="G34" s="24" t="s">
        <v>15</v>
      </c>
    </row>
    <row r="35" spans="1:8" s="197" customFormat="1" ht="12" customHeight="1" x14ac:dyDescent="0.2">
      <c r="A35" s="250"/>
      <c r="B35" s="193" t="s">
        <v>109</v>
      </c>
      <c r="C35" s="198">
        <v>46114.880410573402</v>
      </c>
      <c r="D35" s="199">
        <v>55777.362008025098</v>
      </c>
      <c r="E35" s="196">
        <v>57088.483974631003</v>
      </c>
      <c r="F35" s="23" t="s">
        <v>15</v>
      </c>
      <c r="G35" s="24" t="s">
        <v>15</v>
      </c>
    </row>
    <row r="36" spans="1:8" s="197" customFormat="1" ht="12" customHeight="1" x14ac:dyDescent="0.2">
      <c r="A36" s="250"/>
      <c r="B36" s="193" t="s">
        <v>110</v>
      </c>
      <c r="C36" s="198">
        <v>44837.485109018096</v>
      </c>
      <c r="D36" s="199">
        <v>40015.1342112454</v>
      </c>
      <c r="E36" s="196">
        <v>32288.435572832099</v>
      </c>
      <c r="F36" s="23" t="s">
        <v>15</v>
      </c>
      <c r="G36" s="24" t="s">
        <v>15</v>
      </c>
    </row>
    <row r="37" spans="1:8" s="197" customFormat="1" ht="12" customHeight="1" x14ac:dyDescent="0.2">
      <c r="A37" s="250"/>
      <c r="B37" s="193" t="s">
        <v>111</v>
      </c>
      <c r="C37" s="201">
        <v>30781.017948250199</v>
      </c>
      <c r="D37" s="199">
        <v>19850.2890017305</v>
      </c>
      <c r="E37" s="196">
        <v>16400.310226124599</v>
      </c>
      <c r="F37" s="23" t="s">
        <v>15</v>
      </c>
      <c r="G37" s="24" t="s">
        <v>15</v>
      </c>
    </row>
    <row r="38" spans="1:8" s="197" customFormat="1" ht="12" customHeight="1" x14ac:dyDescent="0.2">
      <c r="A38" s="250"/>
      <c r="B38" s="193" t="s">
        <v>84</v>
      </c>
      <c r="C38" s="198">
        <v>141624.99379568399</v>
      </c>
      <c r="D38" s="199">
        <v>137912.52955613201</v>
      </c>
      <c r="E38" s="196">
        <v>160958.07523846501</v>
      </c>
      <c r="F38" s="198">
        <v>23045.545682333002</v>
      </c>
      <c r="G38" s="200">
        <v>16.710262480504497</v>
      </c>
    </row>
    <row r="39" spans="1:8" s="197" customFormat="1" ht="12" customHeight="1" x14ac:dyDescent="0.2">
      <c r="A39" s="250"/>
      <c r="B39" s="193" t="s">
        <v>112</v>
      </c>
      <c r="C39" s="198">
        <v>22607.565360470799</v>
      </c>
      <c r="D39" s="199">
        <v>30290.624029375402</v>
      </c>
      <c r="E39" s="196">
        <v>21533.288560021501</v>
      </c>
      <c r="F39" s="23" t="s">
        <v>15</v>
      </c>
      <c r="G39" s="24" t="s">
        <v>15</v>
      </c>
    </row>
    <row r="40" spans="1:8" s="197" customFormat="1" ht="12" customHeight="1" x14ac:dyDescent="0.2">
      <c r="A40" s="250"/>
      <c r="B40" s="193" t="s">
        <v>113</v>
      </c>
      <c r="C40" s="198">
        <v>65307.007592328198</v>
      </c>
      <c r="D40" s="199">
        <v>63215.505643512297</v>
      </c>
      <c r="E40" s="196">
        <v>73428.002412301401</v>
      </c>
      <c r="F40" s="23" t="s">
        <v>15</v>
      </c>
      <c r="G40" s="24" t="s">
        <v>15</v>
      </c>
    </row>
    <row r="41" spans="1:8" s="197" customFormat="1" ht="12" customHeight="1" x14ac:dyDescent="0.2">
      <c r="A41" s="250"/>
      <c r="B41" s="193" t="s">
        <v>86</v>
      </c>
      <c r="C41" s="198">
        <v>260923.658498893</v>
      </c>
      <c r="D41" s="199">
        <v>285553.79526833899</v>
      </c>
      <c r="E41" s="196">
        <v>249420.95154493701</v>
      </c>
      <c r="F41" s="198">
        <v>-36132.84372340198</v>
      </c>
      <c r="G41" s="200">
        <v>-12.653603041573106</v>
      </c>
    </row>
    <row r="42" spans="1:8" s="197" customFormat="1" ht="12" customHeight="1" x14ac:dyDescent="0.2">
      <c r="A42" s="250"/>
      <c r="B42" s="193" t="s">
        <v>114</v>
      </c>
      <c r="C42" s="201">
        <v>28803.149131480699</v>
      </c>
      <c r="D42" s="199">
        <v>43164.745397990897</v>
      </c>
      <c r="E42" s="196">
        <v>32018.450645986399</v>
      </c>
      <c r="F42" s="23" t="s">
        <v>15</v>
      </c>
      <c r="G42" s="24" t="s">
        <v>15</v>
      </c>
    </row>
    <row r="43" spans="1:8" s="197" customFormat="1" ht="12" customHeight="1" x14ac:dyDescent="0.2">
      <c r="A43" s="250"/>
      <c r="B43" s="193" t="s">
        <v>115</v>
      </c>
      <c r="C43" s="202">
        <v>682877.48933087499</v>
      </c>
      <c r="D43" s="199">
        <v>787126.13288637798</v>
      </c>
      <c r="E43" s="196">
        <v>1156676.7296241401</v>
      </c>
      <c r="F43" s="198">
        <v>369550.5967377621</v>
      </c>
      <c r="G43" s="200">
        <v>46.949349195487436</v>
      </c>
    </row>
    <row r="44" spans="1:8" s="72" customFormat="1" ht="15.95" customHeight="1" x14ac:dyDescent="0.2">
      <c r="A44" s="251"/>
      <c r="B44" s="203" t="s">
        <v>73</v>
      </c>
      <c r="C44" s="204">
        <v>2352095.7823330602</v>
      </c>
      <c r="D44" s="205">
        <v>2409443.9594939998</v>
      </c>
      <c r="E44" s="206">
        <v>2815289.9816987501</v>
      </c>
      <c r="F44" s="205">
        <v>405846.02220475022</v>
      </c>
      <c r="G44" s="207">
        <v>16.843970186796987</v>
      </c>
      <c r="H44" s="197"/>
    </row>
    <row r="45" spans="1:8" s="197" customFormat="1" ht="12" customHeight="1" x14ac:dyDescent="0.2">
      <c r="A45" s="241" t="s">
        <v>116</v>
      </c>
      <c r="B45" s="193" t="s">
        <v>103</v>
      </c>
      <c r="C45" s="194">
        <v>5738.1502165739603</v>
      </c>
      <c r="D45" s="199">
        <v>5616.33444952849</v>
      </c>
      <c r="E45" s="196">
        <v>5198.9834693002504</v>
      </c>
      <c r="F45" s="23" t="s">
        <v>15</v>
      </c>
      <c r="G45" s="24" t="s">
        <v>15</v>
      </c>
    </row>
    <row r="46" spans="1:8" s="197" customFormat="1" ht="12" customHeight="1" x14ac:dyDescent="0.2">
      <c r="A46" s="242"/>
      <c r="B46" s="193" t="s">
        <v>104</v>
      </c>
      <c r="C46" s="198">
        <v>4039.7876157237902</v>
      </c>
      <c r="D46" s="199">
        <v>5233.9816996686104</v>
      </c>
      <c r="E46" s="196">
        <v>5597.99082690257</v>
      </c>
      <c r="F46" s="23" t="s">
        <v>15</v>
      </c>
      <c r="G46" s="24" t="s">
        <v>15</v>
      </c>
    </row>
    <row r="47" spans="1:8" s="197" customFormat="1" ht="12" customHeight="1" x14ac:dyDescent="0.2">
      <c r="A47" s="242"/>
      <c r="B47" s="193" t="s">
        <v>105</v>
      </c>
      <c r="C47" s="198">
        <v>2174.0114437992902</v>
      </c>
      <c r="D47" s="199">
        <v>2508.2029710926499</v>
      </c>
      <c r="E47" s="196">
        <v>3695.5602837384699</v>
      </c>
      <c r="F47" s="23" t="s">
        <v>15</v>
      </c>
      <c r="G47" s="24" t="s">
        <v>15</v>
      </c>
    </row>
    <row r="48" spans="1:8" s="197" customFormat="1" ht="12" customHeight="1" x14ac:dyDescent="0.2">
      <c r="A48" s="242"/>
      <c r="B48" s="193" t="s">
        <v>80</v>
      </c>
      <c r="C48" s="198">
        <v>14665.663743515301</v>
      </c>
      <c r="D48" s="199">
        <v>11407.883564535099</v>
      </c>
      <c r="E48" s="196">
        <v>14389.4718056976</v>
      </c>
      <c r="F48" s="198">
        <v>2981.5882411625007</v>
      </c>
      <c r="G48" s="200">
        <v>26.136208563976592</v>
      </c>
    </row>
    <row r="49" spans="1:8" s="197" customFormat="1" ht="12" customHeight="1" x14ac:dyDescent="0.2">
      <c r="A49" s="242"/>
      <c r="B49" s="193" t="s">
        <v>81</v>
      </c>
      <c r="C49" s="198">
        <v>12427.296250823099</v>
      </c>
      <c r="D49" s="199">
        <v>12450.248509499501</v>
      </c>
      <c r="E49" s="196">
        <v>14804.780403474</v>
      </c>
      <c r="F49" s="198">
        <v>2354.5318939744993</v>
      </c>
      <c r="G49" s="200">
        <v>18.911525277411119</v>
      </c>
    </row>
    <row r="50" spans="1:8" s="197" customFormat="1" ht="12" customHeight="1" x14ac:dyDescent="0.2">
      <c r="A50" s="242"/>
      <c r="B50" s="193" t="s">
        <v>82</v>
      </c>
      <c r="C50" s="198">
        <v>7534.9779734006997</v>
      </c>
      <c r="D50" s="199">
        <v>7620.5764820675204</v>
      </c>
      <c r="E50" s="196">
        <v>7831.4667895166804</v>
      </c>
      <c r="F50" s="23" t="s">
        <v>15</v>
      </c>
      <c r="G50" s="24" t="s">
        <v>15</v>
      </c>
    </row>
    <row r="51" spans="1:8" s="197" customFormat="1" ht="12" customHeight="1" x14ac:dyDescent="0.2">
      <c r="A51" s="242"/>
      <c r="B51" s="193" t="s">
        <v>106</v>
      </c>
      <c r="C51" s="198">
        <v>3983.49159800093</v>
      </c>
      <c r="D51" s="199">
        <v>5297.5227288619799</v>
      </c>
      <c r="E51" s="196">
        <v>5004.5439141090101</v>
      </c>
      <c r="F51" s="23" t="s">
        <v>15</v>
      </c>
      <c r="G51" s="24" t="s">
        <v>15</v>
      </c>
    </row>
    <row r="52" spans="1:8" s="197" customFormat="1" ht="12" customHeight="1" x14ac:dyDescent="0.2">
      <c r="A52" s="242"/>
      <c r="B52" s="193" t="s">
        <v>107</v>
      </c>
      <c r="C52" s="198">
        <v>2976.1172514792402</v>
      </c>
      <c r="D52" s="199">
        <v>3290.0120034553302</v>
      </c>
      <c r="E52" s="196">
        <v>3077.2324760135898</v>
      </c>
      <c r="F52" s="23" t="s">
        <v>15</v>
      </c>
      <c r="G52" s="24" t="s">
        <v>15</v>
      </c>
    </row>
    <row r="53" spans="1:8" s="197" customFormat="1" ht="12" customHeight="1" x14ac:dyDescent="0.2">
      <c r="A53" s="242"/>
      <c r="B53" s="193" t="s">
        <v>83</v>
      </c>
      <c r="C53" s="198">
        <v>80988.730224559593</v>
      </c>
      <c r="D53" s="199">
        <v>84321.810794088393</v>
      </c>
      <c r="E53" s="196">
        <v>93624.267950195499</v>
      </c>
      <c r="F53" s="198">
        <v>9302.4571561071061</v>
      </c>
      <c r="G53" s="200">
        <v>11.032088932273357</v>
      </c>
    </row>
    <row r="54" spans="1:8" s="197" customFormat="1" ht="12" customHeight="1" x14ac:dyDescent="0.2">
      <c r="A54" s="242"/>
      <c r="B54" s="193" t="s">
        <v>108</v>
      </c>
      <c r="C54" s="198">
        <v>7569.4509061481704</v>
      </c>
      <c r="D54" s="199">
        <v>5582.4234349284698</v>
      </c>
      <c r="E54" s="196">
        <v>4523.4806980796302</v>
      </c>
      <c r="F54" s="23" t="s">
        <v>15</v>
      </c>
      <c r="G54" s="24" t="s">
        <v>15</v>
      </c>
    </row>
    <row r="55" spans="1:8" s="197" customFormat="1" ht="12" customHeight="1" x14ac:dyDescent="0.2">
      <c r="A55" s="242"/>
      <c r="B55" s="193" t="s">
        <v>109</v>
      </c>
      <c r="C55" s="198">
        <v>4596.8052555587901</v>
      </c>
      <c r="D55" s="199">
        <v>7422.8300640091502</v>
      </c>
      <c r="E55" s="199">
        <v>7695.6121416612996</v>
      </c>
      <c r="F55" s="23" t="s">
        <v>15</v>
      </c>
      <c r="G55" s="24" t="s">
        <v>15</v>
      </c>
    </row>
    <row r="56" spans="1:8" s="197" customFormat="1" ht="12" customHeight="1" x14ac:dyDescent="0.2">
      <c r="A56" s="242"/>
      <c r="B56" s="193" t="s">
        <v>110</v>
      </c>
      <c r="C56" s="198">
        <v>5758.4097200858396</v>
      </c>
      <c r="D56" s="199">
        <v>5232.6706569247999</v>
      </c>
      <c r="E56" s="199">
        <v>4782.0858542484903</v>
      </c>
      <c r="F56" s="23" t="s">
        <v>15</v>
      </c>
      <c r="G56" s="24" t="s">
        <v>15</v>
      </c>
    </row>
    <row r="57" spans="1:8" s="197" customFormat="1" ht="12" customHeight="1" x14ac:dyDescent="0.2">
      <c r="A57" s="242"/>
      <c r="B57" s="193" t="s">
        <v>111</v>
      </c>
      <c r="C57" s="201">
        <v>2820.4232134396302</v>
      </c>
      <c r="D57" s="199">
        <v>2365.6302150086399</v>
      </c>
      <c r="E57" s="199">
        <v>1470.44192207692</v>
      </c>
      <c r="F57" s="23" t="s">
        <v>15</v>
      </c>
      <c r="G57" s="24" t="s">
        <v>15</v>
      </c>
    </row>
    <row r="58" spans="1:8" s="197" customFormat="1" ht="12" customHeight="1" x14ac:dyDescent="0.2">
      <c r="A58" s="242"/>
      <c r="B58" s="193" t="s">
        <v>84</v>
      </c>
      <c r="C58" s="198">
        <v>19177.0223425394</v>
      </c>
      <c r="D58" s="199">
        <v>20990.185088982598</v>
      </c>
      <c r="E58" s="199">
        <v>26281.901229625499</v>
      </c>
      <c r="F58" s="198">
        <v>5291.7161406429004</v>
      </c>
      <c r="G58" s="200">
        <v>25.210431057229858</v>
      </c>
    </row>
    <row r="59" spans="1:8" s="197" customFormat="1" ht="12" customHeight="1" x14ac:dyDescent="0.2">
      <c r="A59" s="242"/>
      <c r="B59" s="193" t="s">
        <v>112</v>
      </c>
      <c r="C59" s="198">
        <v>3419.4475758069898</v>
      </c>
      <c r="D59" s="199">
        <v>4758.2659730573496</v>
      </c>
      <c r="E59" s="199">
        <v>4420.9205659152103</v>
      </c>
      <c r="F59" s="23" t="s">
        <v>15</v>
      </c>
      <c r="G59" s="24" t="s">
        <v>15</v>
      </c>
    </row>
    <row r="60" spans="1:8" s="197" customFormat="1" ht="12" customHeight="1" x14ac:dyDescent="0.2">
      <c r="A60" s="242"/>
      <c r="B60" s="193" t="s">
        <v>113</v>
      </c>
      <c r="C60" s="198">
        <v>9940.8078872645292</v>
      </c>
      <c r="D60" s="199">
        <v>9844.0729792581606</v>
      </c>
      <c r="E60" s="199">
        <v>11981.4231130508</v>
      </c>
      <c r="F60" s="23" t="s">
        <v>15</v>
      </c>
      <c r="G60" s="24" t="s">
        <v>15</v>
      </c>
    </row>
    <row r="61" spans="1:8" ht="12" customHeight="1" x14ac:dyDescent="0.2">
      <c r="A61" s="242"/>
      <c r="B61" s="193" t="s">
        <v>86</v>
      </c>
      <c r="C61" s="198">
        <v>36000.9518078814</v>
      </c>
      <c r="D61" s="199">
        <v>39819.785208325302</v>
      </c>
      <c r="E61" s="199">
        <v>37618.790105418302</v>
      </c>
      <c r="F61" s="198">
        <v>-2200.9951029069998</v>
      </c>
      <c r="G61" s="200">
        <v>-5.5273906963386326</v>
      </c>
      <c r="H61" s="197"/>
    </row>
    <row r="62" spans="1:8" ht="12" customHeight="1" x14ac:dyDescent="0.2">
      <c r="A62" s="242"/>
      <c r="B62" s="193" t="s">
        <v>114</v>
      </c>
      <c r="C62" s="201">
        <v>3937.3765852216602</v>
      </c>
      <c r="D62" s="199">
        <v>8641.0870328986402</v>
      </c>
      <c r="E62" s="199">
        <v>4556.4930442029299</v>
      </c>
      <c r="F62" s="23" t="s">
        <v>15</v>
      </c>
      <c r="G62" s="24" t="s">
        <v>15</v>
      </c>
      <c r="H62" s="197"/>
    </row>
    <row r="63" spans="1:8" s="208" customFormat="1" ht="12" customHeight="1" x14ac:dyDescent="0.2">
      <c r="A63" s="242"/>
      <c r="B63" s="193" t="s">
        <v>115</v>
      </c>
      <c r="C63" s="202">
        <v>71929.867427534002</v>
      </c>
      <c r="D63" s="199">
        <v>87266.420222763205</v>
      </c>
      <c r="E63" s="196">
        <v>120896.11048365101</v>
      </c>
      <c r="F63" s="198">
        <v>33629.690260887801</v>
      </c>
      <c r="G63" s="200">
        <v>38.536805079252687</v>
      </c>
      <c r="H63" s="197"/>
    </row>
    <row r="64" spans="1:8" s="208" customFormat="1" ht="15.95" customHeight="1" x14ac:dyDescent="0.2">
      <c r="A64" s="243"/>
      <c r="B64" s="203" t="s">
        <v>73</v>
      </c>
      <c r="C64" s="204">
        <v>299678.78903935599</v>
      </c>
      <c r="D64" s="205">
        <v>329669.94407895399</v>
      </c>
      <c r="E64" s="206">
        <v>377451.55707687797</v>
      </c>
      <c r="F64" s="205">
        <v>47781.612997923978</v>
      </c>
      <c r="G64" s="207">
        <v>14.493772895014223</v>
      </c>
      <c r="H64" s="197"/>
    </row>
    <row r="65" spans="1:12" s="208" customFormat="1" ht="5.0999999999999996" customHeight="1" x14ac:dyDescent="0.15">
      <c r="B65" s="209"/>
      <c r="C65" s="210"/>
      <c r="D65" s="210"/>
    </row>
    <row r="66" spans="1:12" s="158" customFormat="1" ht="12" customHeight="1" x14ac:dyDescent="0.2">
      <c r="A66" s="211" t="s">
        <v>91</v>
      </c>
      <c r="D66" s="159"/>
    </row>
    <row r="67" spans="1:12" s="1" customFormat="1" ht="12" customHeight="1" x14ac:dyDescent="0.2">
      <c r="A67" s="59" t="s">
        <v>92</v>
      </c>
      <c r="B67" s="76"/>
      <c r="C67" s="212"/>
      <c r="D67" s="212"/>
    </row>
    <row r="68" spans="1:12" ht="12" customHeight="1" x14ac:dyDescent="0.2">
      <c r="A68" s="197" t="s">
        <v>117</v>
      </c>
      <c r="C68" s="208"/>
      <c r="D68" s="213"/>
      <c r="F68" s="71"/>
      <c r="G68" s="71"/>
    </row>
    <row r="69" spans="1:12" customFormat="1" ht="4.9000000000000004" customHeight="1" x14ac:dyDescent="0.2">
      <c r="A69" s="63"/>
      <c r="B69" s="63"/>
      <c r="C69" s="65"/>
      <c r="D69" s="65"/>
      <c r="E69" s="66"/>
      <c r="F69" s="63"/>
      <c r="G69" s="63"/>
      <c r="H69" s="65"/>
      <c r="I69" s="65"/>
      <c r="J69" s="66"/>
      <c r="K69" s="63"/>
      <c r="L69" s="63"/>
    </row>
    <row r="70" spans="1:12" s="1" customFormat="1" ht="12" customHeight="1" x14ac:dyDescent="0.2">
      <c r="A70" s="214" t="s">
        <v>65</v>
      </c>
      <c r="C70" s="118"/>
      <c r="D70" s="118"/>
    </row>
    <row r="71" spans="1:12" s="1" customFormat="1" ht="12" customHeight="1" x14ac:dyDescent="0.2">
      <c r="A71" s="215" t="s">
        <v>66</v>
      </c>
      <c r="C71" s="118"/>
      <c r="D71" s="118"/>
    </row>
    <row r="72" spans="1:12" s="120" customFormat="1" ht="12" customHeight="1" x14ac:dyDescent="0.2">
      <c r="A72" s="215" t="s">
        <v>67</v>
      </c>
    </row>
    <row r="73" spans="1:12" s="72" customFormat="1" ht="12" customHeight="1" x14ac:dyDescent="0.2">
      <c r="A73" s="164" t="s">
        <v>93</v>
      </c>
      <c r="B73" s="216"/>
      <c r="C73" s="216"/>
      <c r="D73" s="216"/>
      <c r="E73" s="216"/>
    </row>
    <row r="74" spans="1:12" x14ac:dyDescent="0.2">
      <c r="F74" s="71"/>
      <c r="G74" s="71"/>
    </row>
    <row r="75" spans="1:12" x14ac:dyDescent="0.2">
      <c r="F75" s="71"/>
      <c r="G75" s="71"/>
    </row>
    <row r="76" spans="1:12" x14ac:dyDescent="0.2">
      <c r="F76" s="71"/>
      <c r="G76" s="71"/>
    </row>
    <row r="77" spans="1:12" x14ac:dyDescent="0.2">
      <c r="F77" s="71"/>
      <c r="G77" s="71"/>
    </row>
    <row r="78" spans="1:12" x14ac:dyDescent="0.2">
      <c r="F78" s="71"/>
      <c r="G78" s="71"/>
    </row>
    <row r="79" spans="1:12" x14ac:dyDescent="0.2">
      <c r="F79" s="71"/>
      <c r="G79" s="71"/>
    </row>
    <row r="80" spans="1:12" x14ac:dyDescent="0.2">
      <c r="F80" s="71"/>
      <c r="G80" s="71"/>
    </row>
    <row r="81" s="71" customFormat="1" x14ac:dyDescent="0.2"/>
    <row r="82" s="71" customFormat="1" x14ac:dyDescent="0.2"/>
    <row r="83" s="71" customFormat="1" x14ac:dyDescent="0.2"/>
    <row r="84" s="71" customFormat="1" x14ac:dyDescent="0.2"/>
    <row r="85" s="71" customFormat="1" x14ac:dyDescent="0.2"/>
    <row r="86" s="71" customFormat="1" x14ac:dyDescent="0.2"/>
    <row r="87" s="71" customFormat="1" x14ac:dyDescent="0.2"/>
    <row r="88" s="71" customFormat="1" x14ac:dyDescent="0.2"/>
    <row r="89" s="71" customFormat="1" x14ac:dyDescent="0.2"/>
    <row r="90" s="71" customFormat="1" x14ac:dyDescent="0.2"/>
    <row r="91" s="71" customFormat="1" x14ac:dyDescent="0.2"/>
    <row r="92" s="71" customFormat="1" x14ac:dyDescent="0.2"/>
    <row r="93" s="71" customFormat="1" x14ac:dyDescent="0.2"/>
    <row r="94" s="71" customFormat="1" x14ac:dyDescent="0.2"/>
    <row r="95" s="71" customFormat="1" x14ac:dyDescent="0.2"/>
    <row r="96" s="71" customFormat="1" x14ac:dyDescent="0.2"/>
    <row r="97" s="71" customFormat="1" x14ac:dyDescent="0.2"/>
    <row r="98" s="71" customFormat="1" x14ac:dyDescent="0.2"/>
    <row r="99" s="71" customFormat="1" x14ac:dyDescent="0.2"/>
    <row r="100" s="71" customFormat="1" x14ac:dyDescent="0.2"/>
    <row r="101" s="71" customFormat="1" x14ac:dyDescent="0.2"/>
    <row r="102" s="71" customFormat="1" x14ac:dyDescent="0.2"/>
    <row r="103" s="71" customFormat="1" x14ac:dyDescent="0.2"/>
    <row r="104" s="71" customFormat="1" x14ac:dyDescent="0.2"/>
    <row r="105" s="71" customFormat="1" x14ac:dyDescent="0.2"/>
    <row r="106" s="71" customFormat="1" x14ac:dyDescent="0.2"/>
    <row r="107" s="71" customFormat="1" x14ac:dyDescent="0.2"/>
    <row r="108" s="71" customFormat="1" x14ac:dyDescent="0.2"/>
    <row r="109" s="71" customFormat="1" x14ac:dyDescent="0.2"/>
    <row r="110" s="71" customFormat="1" x14ac:dyDescent="0.2"/>
    <row r="111" s="71" customFormat="1" x14ac:dyDescent="0.2"/>
    <row r="112" s="71" customFormat="1" x14ac:dyDescent="0.2"/>
    <row r="113" s="71" customFormat="1" x14ac:dyDescent="0.2"/>
    <row r="114" s="71" customFormat="1" x14ac:dyDescent="0.2"/>
    <row r="115" s="71" customFormat="1" x14ac:dyDescent="0.2"/>
  </sheetData>
  <mergeCells count="7">
    <mergeCell ref="A45:A64"/>
    <mergeCell ref="A1:G1"/>
    <mergeCell ref="A3:B4"/>
    <mergeCell ref="C3:E3"/>
    <mergeCell ref="F4:G4"/>
    <mergeCell ref="A5:A24"/>
    <mergeCell ref="A25:A44"/>
  </mergeCells>
  <pageMargins left="0.70866141732283472" right="0.70866141732283472" top="0.70866141732283472" bottom="1.0236220472440944" header="0.70866141732283472" footer="0.70866141732283472"/>
  <pageSetup paperSize="9" scale="82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9F5D-2AC1-4331-AACA-2107C8652CF7}">
  <dimension ref="A1:L14"/>
  <sheetViews>
    <sheetView workbookViewId="0">
      <selection activeCell="K28" sqref="K28"/>
    </sheetView>
  </sheetViews>
  <sheetFormatPr defaultColWidth="8.85546875" defaultRowHeight="11.25" x14ac:dyDescent="0.2"/>
  <cols>
    <col min="1" max="1" width="28.7109375" style="1" customWidth="1"/>
    <col min="2" max="4" width="17.7109375" style="1" customWidth="1"/>
    <col min="5" max="6" width="14.28515625" style="4" customWidth="1"/>
    <col min="7" max="16384" width="8.85546875" style="1"/>
  </cols>
  <sheetData>
    <row r="1" spans="1:12" s="42" customFormat="1" ht="17.100000000000001" customHeight="1" x14ac:dyDescent="0.2">
      <c r="A1" s="218" t="s">
        <v>46</v>
      </c>
      <c r="B1" s="218"/>
      <c r="C1" s="218"/>
      <c r="D1" s="218"/>
      <c r="E1" s="218"/>
      <c r="F1" s="218"/>
    </row>
    <row r="2" spans="1:12" s="76" customFormat="1" ht="12.95" customHeight="1" x14ac:dyDescent="0.2">
      <c r="A2" s="75"/>
      <c r="E2" s="4"/>
      <c r="F2" s="4"/>
    </row>
    <row r="3" spans="1:12" s="77" customFormat="1" ht="30" customHeight="1" x14ac:dyDescent="0.2">
      <c r="A3" s="228" t="s">
        <v>47</v>
      </c>
      <c r="B3" s="221" t="s">
        <v>2</v>
      </c>
      <c r="C3" s="222"/>
      <c r="D3" s="223"/>
      <c r="E3" s="5" t="s">
        <v>3</v>
      </c>
      <c r="F3" s="6" t="s">
        <v>4</v>
      </c>
    </row>
    <row r="4" spans="1:12" s="47" customFormat="1" ht="30" customHeight="1" x14ac:dyDescent="0.2">
      <c r="A4" s="229"/>
      <c r="B4" s="78" t="s">
        <v>48</v>
      </c>
      <c r="C4" s="79" t="s">
        <v>49</v>
      </c>
      <c r="D4" s="80" t="s">
        <v>7</v>
      </c>
      <c r="E4" s="224" t="s">
        <v>8</v>
      </c>
      <c r="F4" s="225"/>
    </row>
    <row r="5" spans="1:12" s="47" customFormat="1" ht="18" customHeight="1" x14ac:dyDescent="0.2">
      <c r="A5" s="81" t="s">
        <v>50</v>
      </c>
      <c r="B5" s="82">
        <v>132060.50074888099</v>
      </c>
      <c r="C5" s="83">
        <v>133642.527992702</v>
      </c>
      <c r="D5" s="84">
        <v>148884.49317993299</v>
      </c>
      <c r="E5" s="85">
        <v>15241.965187230991</v>
      </c>
      <c r="F5" s="86">
        <v>11.40502609174179</v>
      </c>
    </row>
    <row r="6" spans="1:12" s="47" customFormat="1" ht="18" customHeight="1" x14ac:dyDescent="0.2">
      <c r="A6" s="87" t="s">
        <v>51</v>
      </c>
      <c r="B6" s="88">
        <v>102199.888363083</v>
      </c>
      <c r="C6" s="89">
        <v>94152.640389056207</v>
      </c>
      <c r="D6" s="90">
        <v>107912.975950313</v>
      </c>
      <c r="E6" s="91">
        <v>13760.335561256798</v>
      </c>
      <c r="F6" s="19">
        <v>14.614922645181839</v>
      </c>
    </row>
    <row r="7" spans="1:12" s="47" customFormat="1" ht="18" customHeight="1" x14ac:dyDescent="0.2">
      <c r="A7" s="92" t="s">
        <v>52</v>
      </c>
      <c r="B7" s="88">
        <v>29860.6123857975</v>
      </c>
      <c r="C7" s="89">
        <v>39489.887603645802</v>
      </c>
      <c r="D7" s="90">
        <v>40971.517229619603</v>
      </c>
      <c r="E7" s="91" t="s">
        <v>15</v>
      </c>
      <c r="F7" s="19" t="s">
        <v>15</v>
      </c>
    </row>
    <row r="8" spans="1:12" s="47" customFormat="1" ht="18" customHeight="1" x14ac:dyDescent="0.2">
      <c r="A8" s="81" t="s">
        <v>53</v>
      </c>
      <c r="B8" s="93">
        <v>59657.462163708602</v>
      </c>
      <c r="C8" s="94">
        <v>53670.079422696297</v>
      </c>
      <c r="D8" s="84">
        <v>60103.533949442797</v>
      </c>
      <c r="E8" s="95">
        <v>6433.4545267465001</v>
      </c>
      <c r="F8" s="96">
        <v>11.987041189333299</v>
      </c>
    </row>
    <row r="9" spans="1:12" s="47" customFormat="1" ht="20.100000000000001" customHeight="1" x14ac:dyDescent="0.2">
      <c r="A9" s="97" t="s">
        <v>54</v>
      </c>
      <c r="B9" s="98">
        <v>191717.96291258899</v>
      </c>
      <c r="C9" s="99">
        <v>187312.607415398</v>
      </c>
      <c r="D9" s="100">
        <v>208988.02712937599</v>
      </c>
      <c r="E9" s="13">
        <v>21675.419713977986</v>
      </c>
      <c r="F9" s="14">
        <v>11.571789007191066</v>
      </c>
    </row>
    <row r="10" spans="1:12" customFormat="1" ht="4.9000000000000004" customHeight="1" x14ac:dyDescent="0.2">
      <c r="A10" s="63"/>
      <c r="B10" s="63"/>
      <c r="C10" s="65"/>
      <c r="D10" s="65"/>
      <c r="E10" s="66"/>
      <c r="F10" s="63"/>
      <c r="G10" s="63"/>
      <c r="H10" s="65"/>
      <c r="I10" s="65"/>
      <c r="J10" s="66"/>
      <c r="K10" s="63"/>
      <c r="L10" s="63"/>
    </row>
    <row r="11" spans="1:12" s="67" customFormat="1" ht="13.15" customHeight="1" x14ac:dyDescent="0.2">
      <c r="A11" s="227" t="s">
        <v>43</v>
      </c>
      <c r="B11" s="227"/>
      <c r="C11" s="227"/>
      <c r="D11" s="227"/>
      <c r="E11" s="227"/>
    </row>
    <row r="12" spans="1:12" s="71" customFormat="1" ht="14.45" customHeight="1" x14ac:dyDescent="0.2">
      <c r="A12" s="68" t="s">
        <v>44</v>
      </c>
      <c r="B12" s="70"/>
      <c r="C12" s="70"/>
      <c r="D12" s="70"/>
      <c r="E12" s="70"/>
    </row>
    <row r="13" spans="1:12" s="72" customFormat="1" ht="14.45" customHeight="1" x14ac:dyDescent="0.2">
      <c r="A13" s="217" t="s">
        <v>45</v>
      </c>
      <c r="B13" s="217"/>
      <c r="C13" s="217"/>
      <c r="D13" s="217"/>
      <c r="E13" s="217"/>
    </row>
    <row r="14" spans="1:12" s="47" customFormat="1" ht="13.5" customHeight="1" x14ac:dyDescent="0.2">
      <c r="B14" s="101"/>
      <c r="C14" s="101"/>
      <c r="D14" s="101"/>
      <c r="E14" s="74"/>
      <c r="F14" s="19"/>
    </row>
  </sheetData>
  <mergeCells count="6">
    <mergeCell ref="A13:E13"/>
    <mergeCell ref="A1:F1"/>
    <mergeCell ref="A3:A4"/>
    <mergeCell ref="B3:D3"/>
    <mergeCell ref="E4:F4"/>
    <mergeCell ref="A11:E11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8B5C-42DA-4CB4-B54C-3EC4ED620572}">
  <dimension ref="A1:L53"/>
  <sheetViews>
    <sheetView workbookViewId="0">
      <selection activeCell="K28" sqref="K28"/>
    </sheetView>
  </sheetViews>
  <sheetFormatPr defaultColWidth="8.85546875" defaultRowHeight="11.25" x14ac:dyDescent="0.2"/>
  <cols>
    <col min="1" max="1" width="30.7109375" style="1" customWidth="1"/>
    <col min="2" max="4" width="17.7109375" style="1" customWidth="1"/>
    <col min="5" max="6" width="14.28515625" style="4" customWidth="1"/>
    <col min="7" max="16384" width="8.85546875" style="1"/>
  </cols>
  <sheetData>
    <row r="1" spans="1:12" s="42" customFormat="1" ht="24" customHeight="1" x14ac:dyDescent="0.2">
      <c r="A1" s="218" t="s">
        <v>55</v>
      </c>
      <c r="B1" s="218"/>
      <c r="C1" s="218"/>
      <c r="D1" s="218"/>
      <c r="E1" s="218"/>
      <c r="F1" s="218"/>
    </row>
    <row r="2" spans="1:12" s="76" customFormat="1" ht="12.95" customHeight="1" x14ac:dyDescent="0.2">
      <c r="A2" s="102"/>
      <c r="E2" s="103"/>
      <c r="F2" s="30"/>
    </row>
    <row r="3" spans="1:12" s="77" customFormat="1" ht="30" customHeight="1" x14ac:dyDescent="0.2">
      <c r="A3" s="230" t="s">
        <v>47</v>
      </c>
      <c r="B3" s="221" t="s">
        <v>2</v>
      </c>
      <c r="C3" s="222"/>
      <c r="D3" s="223"/>
      <c r="E3" s="5" t="s">
        <v>3</v>
      </c>
      <c r="F3" s="6" t="s">
        <v>4</v>
      </c>
    </row>
    <row r="4" spans="1:12" s="47" customFormat="1" ht="30" customHeight="1" x14ac:dyDescent="0.2">
      <c r="A4" s="231"/>
      <c r="B4" s="104" t="s">
        <v>48</v>
      </c>
      <c r="C4" s="79" t="s">
        <v>49</v>
      </c>
      <c r="D4" s="80" t="s">
        <v>7</v>
      </c>
      <c r="E4" s="224" t="s">
        <v>8</v>
      </c>
      <c r="F4" s="225"/>
    </row>
    <row r="5" spans="1:12" s="47" customFormat="1" ht="18" customHeight="1" x14ac:dyDescent="0.2">
      <c r="A5" s="81" t="s">
        <v>50</v>
      </c>
      <c r="B5" s="82">
        <v>624270.36926866497</v>
      </c>
      <c r="C5" s="83">
        <v>623067.83132625197</v>
      </c>
      <c r="D5" s="84">
        <v>722659.72531658201</v>
      </c>
      <c r="E5" s="85">
        <v>99591.893990330049</v>
      </c>
      <c r="F5" s="86">
        <v>15.984117456094687</v>
      </c>
    </row>
    <row r="6" spans="1:12" s="47" customFormat="1" ht="18" customHeight="1" x14ac:dyDescent="0.2">
      <c r="A6" s="87" t="s">
        <v>51</v>
      </c>
      <c r="B6" s="88">
        <v>464164.72322733398</v>
      </c>
      <c r="C6" s="89">
        <v>415995.51155633799</v>
      </c>
      <c r="D6" s="90">
        <v>502341.65092268999</v>
      </c>
      <c r="E6" s="91">
        <v>86346.139366351999</v>
      </c>
      <c r="F6" s="19">
        <v>20.756507454445984</v>
      </c>
    </row>
    <row r="7" spans="1:12" s="47" customFormat="1" ht="20.100000000000001" customHeight="1" x14ac:dyDescent="0.2">
      <c r="A7" s="92" t="s">
        <v>52</v>
      </c>
      <c r="B7" s="88">
        <v>160105.646041331</v>
      </c>
      <c r="C7" s="89">
        <v>207072.319769914</v>
      </c>
      <c r="D7" s="90">
        <v>220318.07439389199</v>
      </c>
      <c r="E7" s="91" t="s">
        <v>15</v>
      </c>
      <c r="F7" s="19" t="s">
        <v>15</v>
      </c>
    </row>
    <row r="8" spans="1:12" s="47" customFormat="1" ht="18" customHeight="1" x14ac:dyDescent="0.2">
      <c r="A8" s="81" t="s">
        <v>53</v>
      </c>
      <c r="B8" s="93">
        <v>637249.64643976197</v>
      </c>
      <c r="C8" s="94">
        <v>582074.22875490994</v>
      </c>
      <c r="D8" s="84">
        <v>771024.07535870303</v>
      </c>
      <c r="E8" s="95">
        <v>188949.84660379309</v>
      </c>
      <c r="F8" s="96">
        <v>32.461469219822291</v>
      </c>
    </row>
    <row r="9" spans="1:12" s="47" customFormat="1" ht="18" customHeight="1" x14ac:dyDescent="0.2">
      <c r="A9" s="97" t="s">
        <v>56</v>
      </c>
      <c r="B9" s="98">
        <v>1261520.01570843</v>
      </c>
      <c r="C9" s="99">
        <v>1205142.0600811599</v>
      </c>
      <c r="D9" s="100">
        <v>1493683.8006752799</v>
      </c>
      <c r="E9" s="13">
        <v>288541.74059412</v>
      </c>
      <c r="F9" s="14">
        <v>23.942550023910727</v>
      </c>
    </row>
    <row r="10" spans="1:12" customFormat="1" ht="4.9000000000000004" customHeight="1" x14ac:dyDescent="0.2">
      <c r="A10" s="63"/>
      <c r="B10" s="63"/>
      <c r="C10" s="65"/>
      <c r="D10" s="65"/>
      <c r="E10" s="66"/>
      <c r="F10" s="63"/>
      <c r="G10" s="63"/>
      <c r="H10" s="65"/>
      <c r="I10" s="65"/>
      <c r="J10" s="66"/>
      <c r="K10" s="63"/>
      <c r="L10" s="63"/>
    </row>
    <row r="11" spans="1:12" s="67" customFormat="1" ht="13.15" customHeight="1" x14ac:dyDescent="0.2">
      <c r="A11" s="227" t="s">
        <v>43</v>
      </c>
      <c r="B11" s="227"/>
      <c r="C11" s="227"/>
      <c r="D11" s="227"/>
      <c r="E11" s="227"/>
    </row>
    <row r="12" spans="1:12" s="71" customFormat="1" ht="14.45" customHeight="1" x14ac:dyDescent="0.2">
      <c r="A12" s="68" t="s">
        <v>44</v>
      </c>
      <c r="B12" s="70"/>
      <c r="C12" s="70"/>
      <c r="D12" s="70"/>
      <c r="E12" s="70"/>
    </row>
    <row r="13" spans="1:12" s="72" customFormat="1" ht="14.45" customHeight="1" x14ac:dyDescent="0.2">
      <c r="A13" s="217" t="s">
        <v>45</v>
      </c>
      <c r="B13" s="217"/>
      <c r="C13" s="217"/>
      <c r="D13" s="217"/>
      <c r="E13" s="217"/>
    </row>
    <row r="14" spans="1:12" ht="12" customHeight="1" x14ac:dyDescent="0.2">
      <c r="A14" s="76"/>
      <c r="B14" s="105"/>
      <c r="C14" s="105"/>
      <c r="D14" s="105"/>
      <c r="E14" s="103"/>
      <c r="F14" s="30"/>
    </row>
    <row r="15" spans="1:12" x14ac:dyDescent="0.2">
      <c r="E15" s="106"/>
      <c r="F15" s="24"/>
    </row>
    <row r="16" spans="1:12" x14ac:dyDescent="0.2">
      <c r="E16" s="103"/>
      <c r="F16" s="30"/>
    </row>
    <row r="17" spans="5:6" x14ac:dyDescent="0.2">
      <c r="E17" s="74"/>
      <c r="F17" s="19"/>
    </row>
    <row r="18" spans="5:6" x14ac:dyDescent="0.2">
      <c r="E18" s="103"/>
      <c r="F18" s="30"/>
    </row>
    <row r="19" spans="5:6" x14ac:dyDescent="0.2">
      <c r="E19" s="103"/>
      <c r="F19" s="30"/>
    </row>
    <row r="20" spans="5:6" x14ac:dyDescent="0.2">
      <c r="E20" s="103"/>
      <c r="F20" s="30"/>
    </row>
    <row r="21" spans="5:6" x14ac:dyDescent="0.2">
      <c r="E21" s="103"/>
      <c r="F21" s="30"/>
    </row>
    <row r="22" spans="5:6" x14ac:dyDescent="0.2">
      <c r="E22" s="103"/>
      <c r="F22" s="30"/>
    </row>
    <row r="23" spans="5:6" x14ac:dyDescent="0.2">
      <c r="E23" s="74"/>
      <c r="F23" s="19"/>
    </row>
    <row r="24" spans="5:6" x14ac:dyDescent="0.2">
      <c r="E24" s="103"/>
      <c r="F24" s="30"/>
    </row>
    <row r="25" spans="5:6" x14ac:dyDescent="0.2">
      <c r="E25" s="103"/>
      <c r="F25" s="30"/>
    </row>
    <row r="26" spans="5:6" x14ac:dyDescent="0.2">
      <c r="E26" s="103"/>
      <c r="F26" s="30"/>
    </row>
    <row r="27" spans="5:6" x14ac:dyDescent="0.2">
      <c r="E27" s="74"/>
      <c r="F27" s="19"/>
    </row>
    <row r="28" spans="5:6" x14ac:dyDescent="0.2">
      <c r="E28" s="103"/>
      <c r="F28" s="30"/>
    </row>
    <row r="29" spans="5:6" x14ac:dyDescent="0.2">
      <c r="E29" s="103"/>
      <c r="F29" s="30"/>
    </row>
    <row r="30" spans="5:6" x14ac:dyDescent="0.2">
      <c r="E30" s="103"/>
      <c r="F30" s="30"/>
    </row>
    <row r="31" spans="5:6" x14ac:dyDescent="0.2">
      <c r="E31" s="103"/>
      <c r="F31" s="30"/>
    </row>
    <row r="32" spans="5:6" x14ac:dyDescent="0.2">
      <c r="E32" s="24"/>
      <c r="F32" s="24"/>
    </row>
    <row r="35" spans="5:6" x14ac:dyDescent="0.2">
      <c r="E35" s="1"/>
      <c r="F35" s="1"/>
    </row>
    <row r="36" spans="5:6" x14ac:dyDescent="0.2">
      <c r="E36" s="62"/>
      <c r="F36" s="62"/>
    </row>
    <row r="38" spans="5:6" x14ac:dyDescent="0.2">
      <c r="E38" s="30"/>
      <c r="F38" s="30"/>
    </row>
    <row r="40" spans="5:6" x14ac:dyDescent="0.2">
      <c r="E40" s="66"/>
      <c r="F40" s="66"/>
    </row>
    <row r="42" spans="5:6" x14ac:dyDescent="0.2">
      <c r="E42" s="73"/>
      <c r="F42" s="73"/>
    </row>
    <row r="43" spans="5:6" x14ac:dyDescent="0.2">
      <c r="E43" s="73"/>
      <c r="F43" s="73"/>
    </row>
    <row r="44" spans="5:6" x14ac:dyDescent="0.2">
      <c r="E44" s="74"/>
      <c r="F44" s="74"/>
    </row>
    <row r="45" spans="5:6" x14ac:dyDescent="0.2">
      <c r="E45" s="73"/>
      <c r="F45" s="73"/>
    </row>
    <row r="46" spans="5:6" x14ac:dyDescent="0.2">
      <c r="E46" s="73"/>
      <c r="F46" s="73"/>
    </row>
    <row r="47" spans="5:6" x14ac:dyDescent="0.2">
      <c r="E47" s="74"/>
      <c r="F47" s="74"/>
    </row>
    <row r="48" spans="5:6" x14ac:dyDescent="0.2">
      <c r="E48" s="73"/>
      <c r="F48" s="73"/>
    </row>
    <row r="49" spans="5:6" x14ac:dyDescent="0.2">
      <c r="E49" s="73"/>
      <c r="F49" s="73"/>
    </row>
    <row r="50" spans="5:6" x14ac:dyDescent="0.2">
      <c r="E50" s="73"/>
      <c r="F50" s="73"/>
    </row>
    <row r="52" spans="5:6" x14ac:dyDescent="0.2">
      <c r="E52" s="73"/>
      <c r="F52" s="73"/>
    </row>
    <row r="53" spans="5:6" x14ac:dyDescent="0.2">
      <c r="E53" s="73"/>
      <c r="F53" s="73"/>
    </row>
  </sheetData>
  <mergeCells count="6">
    <mergeCell ref="A13:E13"/>
    <mergeCell ref="A1:F1"/>
    <mergeCell ref="A3:A4"/>
    <mergeCell ref="B3:D3"/>
    <mergeCell ref="E4:F4"/>
    <mergeCell ref="A11:E11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A7C6-EBB7-4DE6-91ED-01FEDC0C623B}">
  <dimension ref="A1:L63"/>
  <sheetViews>
    <sheetView workbookViewId="0">
      <selection activeCell="K28" sqref="K28"/>
    </sheetView>
  </sheetViews>
  <sheetFormatPr defaultRowHeight="12.75" x14ac:dyDescent="0.2"/>
  <cols>
    <col min="1" max="1" width="29.5703125" customWidth="1"/>
    <col min="2" max="4" width="17.140625" customWidth="1"/>
    <col min="5" max="6" width="17.140625" style="4" customWidth="1"/>
  </cols>
  <sheetData>
    <row r="1" spans="1:12" ht="12.75" customHeight="1" x14ac:dyDescent="0.2">
      <c r="A1" s="218" t="s">
        <v>57</v>
      </c>
      <c r="B1" s="218"/>
      <c r="C1" s="218"/>
      <c r="D1" s="218"/>
      <c r="E1" s="218"/>
      <c r="F1" s="218"/>
    </row>
    <row r="2" spans="1:12" x14ac:dyDescent="0.2">
      <c r="A2" s="107"/>
      <c r="B2" s="47"/>
      <c r="D2" s="108"/>
      <c r="F2" s="109">
        <v>0</v>
      </c>
    </row>
    <row r="3" spans="1:12" ht="30" customHeight="1" x14ac:dyDescent="0.2">
      <c r="A3" s="230" t="s">
        <v>58</v>
      </c>
      <c r="B3" s="221" t="s">
        <v>2</v>
      </c>
      <c r="C3" s="222"/>
      <c r="D3" s="223"/>
      <c r="E3" s="5" t="s">
        <v>3</v>
      </c>
      <c r="F3" s="6" t="s">
        <v>4</v>
      </c>
    </row>
    <row r="4" spans="1:12" ht="30" customHeight="1" x14ac:dyDescent="0.2">
      <c r="A4" s="231"/>
      <c r="B4" s="104" t="s">
        <v>48</v>
      </c>
      <c r="C4" s="79" t="s">
        <v>49</v>
      </c>
      <c r="D4" s="80" t="s">
        <v>7</v>
      </c>
      <c r="E4" s="224" t="s">
        <v>8</v>
      </c>
      <c r="F4" s="225"/>
    </row>
    <row r="5" spans="1:12" ht="18.600000000000001" customHeight="1" x14ac:dyDescent="0.2">
      <c r="A5" s="110" t="s">
        <v>59</v>
      </c>
      <c r="B5" s="85">
        <v>20259.048904024399</v>
      </c>
      <c r="C5" s="111">
        <v>15351.1288686072</v>
      </c>
      <c r="D5" s="111">
        <v>31552.375827148699</v>
      </c>
      <c r="E5" s="85">
        <v>16201.246958541498</v>
      </c>
      <c r="F5" s="86">
        <v>105.537821336858</v>
      </c>
    </row>
    <row r="6" spans="1:12" ht="18.600000000000001" customHeight="1" x14ac:dyDescent="0.2">
      <c r="A6" s="110" t="s">
        <v>60</v>
      </c>
      <c r="B6" s="112">
        <v>65205.650094050601</v>
      </c>
      <c r="C6" s="111">
        <v>65873.240323618695</v>
      </c>
      <c r="D6" s="111">
        <v>76877.045505031099</v>
      </c>
      <c r="E6" s="112">
        <v>11003.805181412405</v>
      </c>
      <c r="F6" s="113">
        <v>16.704514803512733</v>
      </c>
    </row>
    <row r="7" spans="1:12" ht="18.600000000000001" customHeight="1" x14ac:dyDescent="0.2">
      <c r="A7" s="114" t="s">
        <v>61</v>
      </c>
      <c r="B7" s="91">
        <v>32937.168004143998</v>
      </c>
      <c r="C7" s="101">
        <v>33552.4394698381</v>
      </c>
      <c r="D7" s="101">
        <v>40496.922108823201</v>
      </c>
      <c r="E7" s="91">
        <v>6944.4826389851005</v>
      </c>
      <c r="F7" s="19">
        <v>20.697400095834549</v>
      </c>
    </row>
    <row r="8" spans="1:12" ht="18.600000000000001" customHeight="1" x14ac:dyDescent="0.2">
      <c r="A8" s="114" t="s">
        <v>62</v>
      </c>
      <c r="B8" s="91">
        <v>32268.4820899066</v>
      </c>
      <c r="C8" s="101">
        <v>32320.800853780602</v>
      </c>
      <c r="D8" s="101">
        <v>36380.123396208</v>
      </c>
      <c r="E8" s="91">
        <v>4059.3225424273987</v>
      </c>
      <c r="F8" s="19">
        <v>12.559473884300658</v>
      </c>
    </row>
    <row r="9" spans="1:12" ht="18.600000000000001" customHeight="1" x14ac:dyDescent="0.2">
      <c r="A9" s="110" t="s">
        <v>63</v>
      </c>
      <c r="B9" s="95">
        <v>81421.104607164205</v>
      </c>
      <c r="C9" s="111">
        <v>87274.041053815497</v>
      </c>
      <c r="D9" s="111">
        <v>97833.492348496104</v>
      </c>
      <c r="E9" s="95">
        <v>10559.451294680606</v>
      </c>
      <c r="F9" s="96">
        <v>12.099189137087587</v>
      </c>
    </row>
    <row r="10" spans="1:12" ht="18.600000000000001" customHeight="1" x14ac:dyDescent="0.2">
      <c r="A10" s="97" t="s">
        <v>64</v>
      </c>
      <c r="B10" s="13">
        <v>166885.80360523899</v>
      </c>
      <c r="C10" s="115">
        <v>168498.41024604099</v>
      </c>
      <c r="D10" s="115">
        <v>206262.91368067599</v>
      </c>
      <c r="E10" s="13">
        <v>37764.503434635</v>
      </c>
      <c r="F10" s="14">
        <v>22.412379665476582</v>
      </c>
    </row>
    <row r="11" spans="1:12" ht="4.9000000000000004" customHeight="1" x14ac:dyDescent="0.2">
      <c r="A11" s="63"/>
      <c r="B11" s="63"/>
      <c r="C11" s="65"/>
      <c r="D11" s="65"/>
      <c r="E11" s="66"/>
      <c r="F11" s="63"/>
      <c r="G11" s="63"/>
      <c r="H11" s="65"/>
      <c r="I11" s="65"/>
      <c r="J11" s="66"/>
      <c r="K11" s="63"/>
      <c r="L11" s="63"/>
    </row>
    <row r="12" spans="1:12" ht="12" customHeight="1" x14ac:dyDescent="0.2">
      <c r="A12" s="116" t="s">
        <v>65</v>
      </c>
      <c r="B12" s="117"/>
      <c r="C12" s="117"/>
      <c r="D12" s="118"/>
      <c r="E12" s="74"/>
      <c r="F12" s="19"/>
    </row>
    <row r="13" spans="1:12" ht="12" customHeight="1" x14ac:dyDescent="0.2">
      <c r="A13" s="119" t="s">
        <v>66</v>
      </c>
      <c r="B13" s="117"/>
      <c r="C13" s="117"/>
      <c r="D13" s="118"/>
      <c r="E13" s="103"/>
      <c r="F13" s="30"/>
    </row>
    <row r="14" spans="1:12" ht="12" customHeight="1" x14ac:dyDescent="0.2">
      <c r="A14" s="119" t="s">
        <v>67</v>
      </c>
      <c r="B14" s="120"/>
      <c r="C14" s="120"/>
      <c r="D14" s="120"/>
      <c r="E14" s="103"/>
      <c r="F14" s="30"/>
    </row>
    <row r="15" spans="1:12" x14ac:dyDescent="0.2">
      <c r="A15" s="120"/>
      <c r="B15" s="120"/>
      <c r="C15" s="120"/>
      <c r="D15" s="120"/>
      <c r="E15" s="121"/>
      <c r="F15" s="121"/>
    </row>
    <row r="16" spans="1:12" x14ac:dyDescent="0.2">
      <c r="E16"/>
      <c r="F16" s="122"/>
    </row>
    <row r="17" spans="5:6" x14ac:dyDescent="0.2">
      <c r="E17"/>
      <c r="F17" s="121"/>
    </row>
    <row r="18" spans="5:6" x14ac:dyDescent="0.2">
      <c r="E18"/>
      <c r="F18" s="121"/>
    </row>
    <row r="19" spans="5:6" x14ac:dyDescent="0.2">
      <c r="E19"/>
      <c r="F19" s="121"/>
    </row>
    <row r="20" spans="5:6" x14ac:dyDescent="0.2">
      <c r="E20"/>
      <c r="F20" s="122"/>
    </row>
    <row r="21" spans="5:6" x14ac:dyDescent="0.2">
      <c r="E21"/>
      <c r="F21"/>
    </row>
    <row r="22" spans="5:6" x14ac:dyDescent="0.2">
      <c r="E22"/>
      <c r="F22"/>
    </row>
    <row r="23" spans="5:6" x14ac:dyDescent="0.2">
      <c r="E23"/>
      <c r="F23"/>
    </row>
    <row r="24" spans="5:6" x14ac:dyDescent="0.2">
      <c r="E24"/>
      <c r="F24"/>
    </row>
    <row r="25" spans="5:6" x14ac:dyDescent="0.2">
      <c r="E25"/>
      <c r="F25"/>
    </row>
    <row r="26" spans="5:6" x14ac:dyDescent="0.2">
      <c r="E26"/>
      <c r="F26"/>
    </row>
    <row r="27" spans="5:6" x14ac:dyDescent="0.2">
      <c r="E27" s="74"/>
      <c r="F27" s="19"/>
    </row>
    <row r="28" spans="5:6" x14ac:dyDescent="0.2">
      <c r="E28" s="103"/>
      <c r="F28" s="30"/>
    </row>
    <row r="29" spans="5:6" x14ac:dyDescent="0.2">
      <c r="E29" s="103"/>
      <c r="F29" s="30"/>
    </row>
    <row r="30" spans="5:6" x14ac:dyDescent="0.2">
      <c r="E30" s="103"/>
      <c r="F30" s="30"/>
    </row>
    <row r="31" spans="5:6" x14ac:dyDescent="0.2">
      <c r="E31" s="103"/>
      <c r="F31" s="30"/>
    </row>
    <row r="32" spans="5:6" x14ac:dyDescent="0.2">
      <c r="E32" s="103"/>
      <c r="F32" s="30"/>
    </row>
    <row r="33" spans="5:6" x14ac:dyDescent="0.2">
      <c r="E33" s="74"/>
      <c r="F33" s="19"/>
    </row>
    <row r="34" spans="5:6" x14ac:dyDescent="0.2">
      <c r="E34" s="103"/>
      <c r="F34" s="30"/>
    </row>
    <row r="35" spans="5:6" x14ac:dyDescent="0.2">
      <c r="E35" s="103"/>
      <c r="F35" s="30"/>
    </row>
    <row r="36" spans="5:6" x14ac:dyDescent="0.2">
      <c r="E36" s="103"/>
      <c r="F36" s="30"/>
    </row>
    <row r="37" spans="5:6" x14ac:dyDescent="0.2">
      <c r="E37" s="74"/>
      <c r="F37" s="19"/>
    </row>
    <row r="38" spans="5:6" x14ac:dyDescent="0.2">
      <c r="E38" s="103"/>
      <c r="F38" s="30"/>
    </row>
    <row r="39" spans="5:6" x14ac:dyDescent="0.2">
      <c r="E39" s="103"/>
      <c r="F39" s="30"/>
    </row>
    <row r="40" spans="5:6" x14ac:dyDescent="0.2">
      <c r="E40" s="103"/>
      <c r="F40" s="30"/>
    </row>
    <row r="41" spans="5:6" x14ac:dyDescent="0.2">
      <c r="E41" s="103"/>
      <c r="F41" s="30"/>
    </row>
    <row r="42" spans="5:6" x14ac:dyDescent="0.2">
      <c r="E42" s="24"/>
      <c r="F42" s="24"/>
    </row>
    <row r="45" spans="5:6" x14ac:dyDescent="0.2">
      <c r="E45" s="1"/>
      <c r="F45" s="1"/>
    </row>
    <row r="46" spans="5:6" x14ac:dyDescent="0.2">
      <c r="E46" s="62"/>
      <c r="F46" s="62"/>
    </row>
    <row r="48" spans="5:6" x14ac:dyDescent="0.2">
      <c r="E48" s="30"/>
      <c r="F48" s="30"/>
    </row>
    <row r="50" spans="5:6" x14ac:dyDescent="0.2">
      <c r="E50" s="66"/>
      <c r="F50" s="66"/>
    </row>
    <row r="52" spans="5:6" x14ac:dyDescent="0.2">
      <c r="E52" s="73"/>
      <c r="F52" s="73"/>
    </row>
    <row r="53" spans="5:6" x14ac:dyDescent="0.2">
      <c r="E53" s="73"/>
      <c r="F53" s="73"/>
    </row>
    <row r="54" spans="5:6" x14ac:dyDescent="0.2">
      <c r="E54" s="74"/>
      <c r="F54" s="74"/>
    </row>
    <row r="55" spans="5:6" x14ac:dyDescent="0.2">
      <c r="E55" s="73"/>
      <c r="F55" s="73"/>
    </row>
    <row r="56" spans="5:6" x14ac:dyDescent="0.2">
      <c r="E56" s="73"/>
      <c r="F56" s="73"/>
    </row>
    <row r="57" spans="5:6" x14ac:dyDescent="0.2">
      <c r="E57" s="74"/>
      <c r="F57" s="74"/>
    </row>
    <row r="58" spans="5:6" x14ac:dyDescent="0.2">
      <c r="E58" s="73"/>
      <c r="F58" s="73"/>
    </row>
    <row r="59" spans="5:6" x14ac:dyDescent="0.2">
      <c r="E59" s="73"/>
      <c r="F59" s="73"/>
    </row>
    <row r="60" spans="5:6" x14ac:dyDescent="0.2">
      <c r="E60" s="73"/>
      <c r="F60" s="73"/>
    </row>
    <row r="62" spans="5:6" x14ac:dyDescent="0.2">
      <c r="E62" s="73"/>
      <c r="F62" s="73"/>
    </row>
    <row r="63" spans="5:6" x14ac:dyDescent="0.2">
      <c r="E63" s="73"/>
      <c r="F63" s="73"/>
    </row>
  </sheetData>
  <mergeCells count="4">
    <mergeCell ref="A1:F1"/>
    <mergeCell ref="A3:A4"/>
    <mergeCell ref="B3:D3"/>
    <mergeCell ref="E4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78D3-58F8-4859-9C83-84221CD87DB0}">
  <dimension ref="A1:L14"/>
  <sheetViews>
    <sheetView workbookViewId="0">
      <selection activeCell="K28" sqref="K28"/>
    </sheetView>
  </sheetViews>
  <sheetFormatPr defaultColWidth="8.85546875" defaultRowHeight="11.25" x14ac:dyDescent="0.2"/>
  <cols>
    <col min="1" max="1" width="18.7109375" style="1" customWidth="1"/>
    <col min="2" max="7" width="11.140625" style="1" customWidth="1"/>
    <col min="8" max="33" width="8.85546875" style="1"/>
    <col min="34" max="34" width="43.42578125" style="1" customWidth="1"/>
    <col min="35" max="39" width="11.7109375" style="1" customWidth="1"/>
    <col min="40" max="40" width="13.28515625" style="1" customWidth="1"/>
    <col min="41" max="42" width="11.7109375" style="1" customWidth="1"/>
    <col min="43" max="16384" width="8.85546875" style="1"/>
  </cols>
  <sheetData>
    <row r="1" spans="1:12" ht="26.25" customHeight="1" x14ac:dyDescent="0.2">
      <c r="A1" s="232" t="s">
        <v>68</v>
      </c>
      <c r="B1" s="232"/>
      <c r="C1" s="232"/>
      <c r="D1" s="232"/>
      <c r="E1" s="232"/>
      <c r="F1" s="232"/>
      <c r="G1" s="232"/>
    </row>
    <row r="2" spans="1:12" ht="14.25" customHeight="1" x14ac:dyDescent="0.2">
      <c r="A2" s="123"/>
      <c r="B2" s="123"/>
      <c r="C2" s="123"/>
      <c r="D2" s="123"/>
      <c r="E2" s="123"/>
      <c r="G2" s="109" t="s">
        <v>69</v>
      </c>
    </row>
    <row r="3" spans="1:12" ht="19.5" customHeight="1" x14ac:dyDescent="0.2">
      <c r="A3" s="230" t="s">
        <v>58</v>
      </c>
      <c r="B3" s="221" t="s">
        <v>2</v>
      </c>
      <c r="C3" s="222"/>
      <c r="D3" s="222"/>
      <c r="E3" s="222"/>
      <c r="F3" s="222"/>
      <c r="G3" s="222"/>
    </row>
    <row r="4" spans="1:12" ht="19.5" customHeight="1" x14ac:dyDescent="0.2">
      <c r="A4" s="233"/>
      <c r="B4" s="221" t="s">
        <v>70</v>
      </c>
      <c r="C4" s="222"/>
      <c r="D4" s="223"/>
      <c r="E4" s="221" t="s">
        <v>71</v>
      </c>
      <c r="F4" s="222"/>
      <c r="G4" s="222"/>
    </row>
    <row r="5" spans="1:12" ht="29.25" customHeight="1" x14ac:dyDescent="0.2">
      <c r="A5" s="231"/>
      <c r="B5" s="124" t="s">
        <v>5</v>
      </c>
      <c r="C5" s="125" t="s">
        <v>6</v>
      </c>
      <c r="D5" s="125">
        <v>2025</v>
      </c>
      <c r="E5" s="124" t="s">
        <v>5</v>
      </c>
      <c r="F5" s="125" t="s">
        <v>6</v>
      </c>
      <c r="G5" s="125">
        <v>2025</v>
      </c>
    </row>
    <row r="6" spans="1:12" ht="15.6" customHeight="1" x14ac:dyDescent="0.2">
      <c r="A6" s="126" t="s">
        <v>59</v>
      </c>
      <c r="B6" s="127">
        <v>861.146882169896</v>
      </c>
      <c r="C6" s="128">
        <v>906.05806548155704</v>
      </c>
      <c r="D6" s="128">
        <v>1074.15888574166</v>
      </c>
      <c r="E6" s="127">
        <v>160.56616828020299</v>
      </c>
      <c r="F6" s="128">
        <v>178.16979648588801</v>
      </c>
      <c r="G6" s="128">
        <v>193.51946119348801</v>
      </c>
    </row>
    <row r="7" spans="1:12" ht="15.6" customHeight="1" x14ac:dyDescent="0.2">
      <c r="A7" s="126" t="s">
        <v>60</v>
      </c>
      <c r="B7" s="23">
        <v>386.34367344902199</v>
      </c>
      <c r="C7" s="106">
        <v>385.193221238116</v>
      </c>
      <c r="D7" s="106">
        <v>426.07959872593</v>
      </c>
      <c r="E7" s="23">
        <v>57.240852207497099</v>
      </c>
      <c r="F7" s="106">
        <v>58.640329071342101</v>
      </c>
      <c r="G7" s="106">
        <v>57.5125289055118</v>
      </c>
    </row>
    <row r="8" spans="1:12" ht="15.6" customHeight="1" x14ac:dyDescent="0.2">
      <c r="A8" s="40" t="s">
        <v>61</v>
      </c>
      <c r="B8" s="29">
        <v>195.15281975372301</v>
      </c>
      <c r="C8" s="103">
        <v>196.19760886652301</v>
      </c>
      <c r="D8" s="103">
        <v>224.44817186208601</v>
      </c>
      <c r="E8" s="29" t="s">
        <v>72</v>
      </c>
      <c r="F8" s="103" t="s">
        <v>72</v>
      </c>
      <c r="G8" s="103" t="s">
        <v>72</v>
      </c>
    </row>
    <row r="9" spans="1:12" ht="15.6" customHeight="1" x14ac:dyDescent="0.2">
      <c r="A9" s="40" t="s">
        <v>62</v>
      </c>
      <c r="B9" s="29">
        <v>278.22796777029299</v>
      </c>
      <c r="C9" s="103">
        <v>276.55556714032002</v>
      </c>
      <c r="D9" s="103">
        <v>290.39779789061799</v>
      </c>
      <c r="E9" s="29">
        <v>55.101188675732999</v>
      </c>
      <c r="F9" s="103">
        <v>60.140655383001203</v>
      </c>
      <c r="G9" s="103">
        <v>55.224305154548397</v>
      </c>
    </row>
    <row r="10" spans="1:12" ht="15.6" customHeight="1" x14ac:dyDescent="0.2">
      <c r="A10" s="126" t="s">
        <v>63</v>
      </c>
      <c r="B10" s="23">
        <v>424.692101721771</v>
      </c>
      <c r="C10" s="106">
        <v>465.92721257822302</v>
      </c>
      <c r="D10" s="106">
        <v>468.12965169498199</v>
      </c>
      <c r="E10" s="23">
        <v>64.542063220012295</v>
      </c>
      <c r="F10" s="106">
        <v>72.418052563809795</v>
      </c>
      <c r="G10" s="106">
        <v>65.498127719043495</v>
      </c>
    </row>
    <row r="11" spans="1:12" ht="15.6" customHeight="1" x14ac:dyDescent="0.2">
      <c r="A11" s="10" t="s">
        <v>73</v>
      </c>
      <c r="B11" s="129">
        <v>870.47557291920498</v>
      </c>
      <c r="C11" s="130">
        <v>899.55722986849901</v>
      </c>
      <c r="D11" s="130">
        <v>986.96043268061101</v>
      </c>
      <c r="E11" s="129">
        <v>132.289461544153</v>
      </c>
      <c r="F11" s="130">
        <v>139.81622235862699</v>
      </c>
      <c r="G11" s="130">
        <v>138.09007876193499</v>
      </c>
    </row>
    <row r="12" spans="1:12" customFormat="1" ht="4.9000000000000004" customHeight="1" x14ac:dyDescent="0.2">
      <c r="A12" s="63"/>
      <c r="B12" s="63"/>
      <c r="C12" s="65"/>
      <c r="D12" s="65"/>
      <c r="E12" s="66"/>
      <c r="F12" s="63"/>
      <c r="G12" s="63"/>
      <c r="H12" s="65"/>
      <c r="I12" s="65"/>
      <c r="J12" s="66"/>
      <c r="K12" s="63"/>
      <c r="L12" s="63"/>
    </row>
    <row r="13" spans="1:12" s="63" customFormat="1" ht="12" customHeight="1" x14ac:dyDescent="0.2">
      <c r="A13" s="59" t="s">
        <v>74</v>
      </c>
      <c r="B13" s="131"/>
      <c r="C13" s="131"/>
      <c r="D13" s="131"/>
      <c r="E13" s="131"/>
    </row>
    <row r="14" spans="1:12" s="63" customFormat="1" ht="12" customHeight="1" x14ac:dyDescent="0.2">
      <c r="A14" s="59"/>
      <c r="B14" s="131"/>
      <c r="C14" s="131"/>
      <c r="D14" s="131"/>
      <c r="E14" s="131"/>
    </row>
  </sheetData>
  <mergeCells count="5">
    <mergeCell ref="A1:G1"/>
    <mergeCell ref="A3:A5"/>
    <mergeCell ref="B3:G3"/>
    <mergeCell ref="B4:D4"/>
    <mergeCell ref="E4:G4"/>
  </mergeCells>
  <printOptions horizontalCentered="1"/>
  <pageMargins left="0.70866141732283472" right="0.70866141732283472" top="0.70866141732283472" bottom="1.0236220472440944" header="0.70866141732283472" footer="0.7086614173228347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F7473-ECBD-42BC-86CD-5020DD260227}">
  <dimension ref="A1:L52"/>
  <sheetViews>
    <sheetView tabSelected="1" zoomScaleNormal="100" workbookViewId="0">
      <selection activeCell="J10" sqref="J10"/>
    </sheetView>
  </sheetViews>
  <sheetFormatPr defaultColWidth="8.85546875" defaultRowHeight="11.25" x14ac:dyDescent="0.2"/>
  <cols>
    <col min="1" max="1" width="6.7109375" style="25" customWidth="1"/>
    <col min="2" max="2" width="18.7109375" style="1" customWidth="1"/>
    <col min="3" max="5" width="13.7109375" style="1" customWidth="1"/>
    <col min="6" max="7" width="12.85546875" style="4" customWidth="1"/>
    <col min="8" max="16384" width="8.85546875" style="1"/>
  </cols>
  <sheetData>
    <row r="1" spans="1:7" s="42" customFormat="1" ht="12.75" customHeight="1" x14ac:dyDescent="0.2">
      <c r="A1" s="218" t="s">
        <v>75</v>
      </c>
      <c r="B1" s="218"/>
      <c r="C1" s="218"/>
      <c r="D1" s="218"/>
      <c r="E1" s="218"/>
      <c r="F1" s="218"/>
      <c r="G1" s="218"/>
    </row>
    <row r="2" spans="1:7" ht="6.95" customHeight="1" x14ac:dyDescent="0.2">
      <c r="B2" s="2"/>
    </row>
    <row r="3" spans="1:7" s="77" customFormat="1" ht="30" customHeight="1" x14ac:dyDescent="0.2">
      <c r="A3" s="230" t="s">
        <v>76</v>
      </c>
      <c r="B3" s="230"/>
      <c r="C3" s="221" t="s">
        <v>2</v>
      </c>
      <c r="D3" s="222"/>
      <c r="E3" s="222"/>
      <c r="F3" s="5" t="s">
        <v>3</v>
      </c>
      <c r="G3" s="6" t="s">
        <v>4</v>
      </c>
    </row>
    <row r="4" spans="1:7" s="47" customFormat="1" ht="30" customHeight="1" x14ac:dyDescent="0.2">
      <c r="A4" s="231"/>
      <c r="B4" s="231"/>
      <c r="C4" s="132" t="s">
        <v>5</v>
      </c>
      <c r="D4" s="8" t="s">
        <v>6</v>
      </c>
      <c r="E4" s="133" t="s">
        <v>7</v>
      </c>
      <c r="F4" s="224" t="s">
        <v>8</v>
      </c>
      <c r="G4" s="225"/>
    </row>
    <row r="5" spans="1:7" s="47" customFormat="1" ht="14.25" customHeight="1" x14ac:dyDescent="0.2">
      <c r="A5" s="237" t="s">
        <v>77</v>
      </c>
      <c r="B5" s="110" t="s">
        <v>78</v>
      </c>
      <c r="C5" s="134">
        <v>149448.729990605</v>
      </c>
      <c r="D5" s="135">
        <v>142717.64861662599</v>
      </c>
      <c r="E5" s="136">
        <v>158104.90304107801</v>
      </c>
      <c r="F5" s="85">
        <v>15387.254424452025</v>
      </c>
      <c r="G5" s="113">
        <v>10.781605900603015</v>
      </c>
    </row>
    <row r="6" spans="1:7" s="47" customFormat="1" ht="11.1" customHeight="1" x14ac:dyDescent="0.2">
      <c r="A6" s="238"/>
      <c r="B6" s="137" t="s">
        <v>79</v>
      </c>
      <c r="C6" s="138"/>
      <c r="D6" s="135"/>
      <c r="E6" s="139"/>
      <c r="F6" s="112"/>
      <c r="G6" s="113"/>
    </row>
    <row r="7" spans="1:7" s="76" customFormat="1" ht="12" customHeight="1" x14ac:dyDescent="0.2">
      <c r="A7" s="238"/>
      <c r="B7" s="140" t="s">
        <v>80</v>
      </c>
      <c r="C7" s="141">
        <v>9971.2118248408005</v>
      </c>
      <c r="D7" s="142">
        <v>7868.2021744301301</v>
      </c>
      <c r="E7" s="143">
        <v>9306.9188260797091</v>
      </c>
      <c r="F7" s="23" t="s">
        <v>15</v>
      </c>
      <c r="G7" s="24" t="s">
        <v>15</v>
      </c>
    </row>
    <row r="8" spans="1:7" s="76" customFormat="1" ht="12" customHeight="1" x14ac:dyDescent="0.2">
      <c r="A8" s="238"/>
      <c r="B8" s="140" t="s">
        <v>81</v>
      </c>
      <c r="C8" s="141">
        <v>8093.8917002387197</v>
      </c>
      <c r="D8" s="142">
        <v>7041.9367624255201</v>
      </c>
      <c r="E8" s="143">
        <v>8874.8688462944392</v>
      </c>
      <c r="F8" s="23">
        <v>1832.9320838689191</v>
      </c>
      <c r="G8" s="24">
        <v>26.028806359766076</v>
      </c>
    </row>
    <row r="9" spans="1:7" s="76" customFormat="1" ht="12" customHeight="1" x14ac:dyDescent="0.2">
      <c r="A9" s="238"/>
      <c r="B9" s="140" t="s">
        <v>82</v>
      </c>
      <c r="C9" s="141">
        <v>6589.1966323331899</v>
      </c>
      <c r="D9" s="142">
        <v>7485.6528224696704</v>
      </c>
      <c r="E9" s="143">
        <v>6884.0974925340697</v>
      </c>
      <c r="F9" s="23" t="s">
        <v>15</v>
      </c>
      <c r="G9" s="24" t="s">
        <v>15</v>
      </c>
    </row>
    <row r="10" spans="1:7" s="76" customFormat="1" ht="12" customHeight="1" x14ac:dyDescent="0.2">
      <c r="A10" s="238"/>
      <c r="B10" s="140" t="s">
        <v>83</v>
      </c>
      <c r="C10" s="141">
        <v>77813.641003109005</v>
      </c>
      <c r="D10" s="142">
        <v>72412.049942177604</v>
      </c>
      <c r="E10" s="143">
        <v>79130.827401295406</v>
      </c>
      <c r="F10" s="23">
        <v>6718.7774591178022</v>
      </c>
      <c r="G10" s="24">
        <v>9.278535084261355</v>
      </c>
    </row>
    <row r="11" spans="1:7" s="76" customFormat="1" ht="12" customHeight="1" x14ac:dyDescent="0.2">
      <c r="A11" s="238"/>
      <c r="B11" s="140" t="s">
        <v>84</v>
      </c>
      <c r="C11" s="141">
        <v>12754.7850077939</v>
      </c>
      <c r="D11" s="142">
        <v>12684.4273402505</v>
      </c>
      <c r="E11" s="143">
        <v>15353.2468384654</v>
      </c>
      <c r="F11" s="91">
        <v>2668.8194982148998</v>
      </c>
      <c r="G11" s="19">
        <v>21.040126027180932</v>
      </c>
    </row>
    <row r="12" spans="1:7" s="76" customFormat="1" ht="6.95" customHeight="1" x14ac:dyDescent="0.2">
      <c r="A12" s="238"/>
      <c r="B12" s="140"/>
      <c r="C12" s="141"/>
      <c r="D12" s="142"/>
      <c r="E12" s="143"/>
      <c r="F12" s="91"/>
      <c r="G12" s="19"/>
    </row>
    <row r="13" spans="1:7" s="76" customFormat="1" ht="14.25" customHeight="1" x14ac:dyDescent="0.2">
      <c r="A13" s="238"/>
      <c r="B13" s="110" t="s">
        <v>85</v>
      </c>
      <c r="C13" s="138">
        <v>42269.232921984898</v>
      </c>
      <c r="D13" s="135">
        <v>44594.958798772197</v>
      </c>
      <c r="E13" s="139">
        <v>50883.124088297503</v>
      </c>
      <c r="F13" s="112">
        <v>6288.1652895253064</v>
      </c>
      <c r="G13" s="113">
        <v>14.100619125806736</v>
      </c>
    </row>
    <row r="14" spans="1:7" s="146" customFormat="1" ht="11.1" customHeight="1" x14ac:dyDescent="0.2">
      <c r="A14" s="238"/>
      <c r="B14" s="144" t="s">
        <v>79</v>
      </c>
      <c r="C14" s="21"/>
      <c r="D14" s="22"/>
      <c r="E14" s="145"/>
      <c r="F14" s="23"/>
      <c r="G14" s="24"/>
    </row>
    <row r="15" spans="1:7" s="148" customFormat="1" ht="12" customHeight="1" x14ac:dyDescent="0.2">
      <c r="A15" s="238"/>
      <c r="B15" s="33" t="s">
        <v>86</v>
      </c>
      <c r="C15" s="27">
        <v>19254.991017142998</v>
      </c>
      <c r="D15" s="28">
        <v>20060.7485025934</v>
      </c>
      <c r="E15" s="147">
        <v>20110.451453985101</v>
      </c>
      <c r="F15" s="91" t="s">
        <v>15</v>
      </c>
      <c r="G15" s="19" t="s">
        <v>15</v>
      </c>
    </row>
    <row r="16" spans="1:7" s="148" customFormat="1" ht="12" customHeight="1" x14ac:dyDescent="0.2">
      <c r="A16" s="238"/>
      <c r="B16" s="33" t="s">
        <v>87</v>
      </c>
      <c r="C16" s="149">
        <v>1417.7414382023501</v>
      </c>
      <c r="D16" s="28">
        <v>2705.5122932178801</v>
      </c>
      <c r="E16" s="147">
        <v>4455.0161533693899</v>
      </c>
      <c r="F16" s="91">
        <v>1749.5038601515098</v>
      </c>
      <c r="G16" s="19">
        <v>64.664421024333478</v>
      </c>
    </row>
    <row r="17" spans="1:7" s="47" customFormat="1" ht="16.5" customHeight="1" x14ac:dyDescent="0.2">
      <c r="A17" s="239"/>
      <c r="B17" s="97" t="s">
        <v>73</v>
      </c>
      <c r="C17" s="11">
        <v>191717.96291258899</v>
      </c>
      <c r="D17" s="150">
        <v>187312.607415398</v>
      </c>
      <c r="E17" s="151">
        <v>208988.02712937599</v>
      </c>
      <c r="F17" s="13">
        <v>21675.419713977986</v>
      </c>
      <c r="G17" s="14">
        <v>11.571789007191066</v>
      </c>
    </row>
    <row r="18" spans="1:7" s="47" customFormat="1" ht="14.25" customHeight="1" x14ac:dyDescent="0.2">
      <c r="A18" s="237" t="s">
        <v>88</v>
      </c>
      <c r="B18" s="110" t="s">
        <v>78</v>
      </c>
      <c r="C18" s="138">
        <v>820303.597487955</v>
      </c>
      <c r="D18" s="135">
        <v>715736.54091717501</v>
      </c>
      <c r="E18" s="139">
        <v>813128.77224382805</v>
      </c>
      <c r="F18" s="85">
        <v>97392.23132665304</v>
      </c>
      <c r="G18" s="113">
        <v>13.60727387228973</v>
      </c>
    </row>
    <row r="19" spans="1:7" s="47" customFormat="1" ht="11.1" customHeight="1" x14ac:dyDescent="0.2">
      <c r="A19" s="238"/>
      <c r="B19" s="137" t="s">
        <v>79</v>
      </c>
      <c r="C19" s="138"/>
      <c r="D19" s="135"/>
      <c r="E19" s="139"/>
      <c r="F19" s="112"/>
      <c r="G19" s="113"/>
    </row>
    <row r="20" spans="1:7" s="76" customFormat="1" ht="12" customHeight="1" x14ac:dyDescent="0.2">
      <c r="A20" s="238"/>
      <c r="B20" s="140" t="s">
        <v>80</v>
      </c>
      <c r="C20" s="141">
        <v>62881.402406510999</v>
      </c>
      <c r="D20" s="142">
        <v>46414.801588750299</v>
      </c>
      <c r="E20" s="143">
        <v>48072.122481065999</v>
      </c>
      <c r="F20" s="23" t="s">
        <v>15</v>
      </c>
      <c r="G20" s="24" t="s">
        <v>15</v>
      </c>
    </row>
    <row r="21" spans="1:7" s="76" customFormat="1" ht="12" customHeight="1" x14ac:dyDescent="0.2">
      <c r="A21" s="238"/>
      <c r="B21" s="140" t="s">
        <v>81</v>
      </c>
      <c r="C21" s="141">
        <v>48557.568348090601</v>
      </c>
      <c r="D21" s="142">
        <v>39691.136651729001</v>
      </c>
      <c r="E21" s="143">
        <v>65174.997221874699</v>
      </c>
      <c r="F21" s="23">
        <v>25483.860570145698</v>
      </c>
      <c r="G21" s="24">
        <v>64.205418942154651</v>
      </c>
    </row>
    <row r="22" spans="1:7" s="76" customFormat="1" ht="12" customHeight="1" x14ac:dyDescent="0.2">
      <c r="A22" s="238"/>
      <c r="B22" s="140" t="s">
        <v>82</v>
      </c>
      <c r="C22" s="141">
        <v>39188.066454405402</v>
      </c>
      <c r="D22" s="142">
        <v>37890.588279372503</v>
      </c>
      <c r="E22" s="143">
        <v>36656.459536569899</v>
      </c>
      <c r="F22" s="23" t="s">
        <v>15</v>
      </c>
      <c r="G22" s="24" t="s">
        <v>15</v>
      </c>
    </row>
    <row r="23" spans="1:7" s="76" customFormat="1" ht="12" customHeight="1" x14ac:dyDescent="0.2">
      <c r="A23" s="238"/>
      <c r="B23" s="140" t="s">
        <v>83</v>
      </c>
      <c r="C23" s="141">
        <v>342867.20968398103</v>
      </c>
      <c r="D23" s="142">
        <v>303551.07109484798</v>
      </c>
      <c r="E23" s="143">
        <v>337127.20361644198</v>
      </c>
      <c r="F23" s="23">
        <v>33576.132521594001</v>
      </c>
      <c r="G23" s="24">
        <v>11.061114823443583</v>
      </c>
    </row>
    <row r="24" spans="1:7" s="76" customFormat="1" ht="12" customHeight="1" x14ac:dyDescent="0.2">
      <c r="A24" s="238"/>
      <c r="B24" s="140" t="s">
        <v>84</v>
      </c>
      <c r="C24" s="141">
        <v>84523.477187773693</v>
      </c>
      <c r="D24" s="142">
        <v>71262.436049668599</v>
      </c>
      <c r="E24" s="143">
        <v>82161.833201520494</v>
      </c>
      <c r="F24" s="91">
        <v>10899.397151851896</v>
      </c>
      <c r="G24" s="19">
        <v>15.294729953176478</v>
      </c>
    </row>
    <row r="25" spans="1:7" s="76" customFormat="1" ht="6.95" customHeight="1" x14ac:dyDescent="0.2">
      <c r="A25" s="238"/>
      <c r="B25" s="140"/>
      <c r="C25" s="141"/>
      <c r="D25" s="142"/>
      <c r="E25" s="143"/>
      <c r="F25" s="91"/>
      <c r="G25" s="19"/>
    </row>
    <row r="26" spans="1:7" s="47" customFormat="1" ht="13.9" customHeight="1" x14ac:dyDescent="0.2">
      <c r="A26" s="238"/>
      <c r="B26" s="110" t="s">
        <v>85</v>
      </c>
      <c r="C26" s="138">
        <v>441216.41822047101</v>
      </c>
      <c r="D26" s="135">
        <v>489405.51916398603</v>
      </c>
      <c r="E26" s="139">
        <v>680555.028431457</v>
      </c>
      <c r="F26" s="112">
        <v>191149.50926747097</v>
      </c>
      <c r="G26" s="113">
        <v>39.057489501548133</v>
      </c>
    </row>
    <row r="27" spans="1:7" s="146" customFormat="1" ht="11.1" customHeight="1" x14ac:dyDescent="0.2">
      <c r="A27" s="238"/>
      <c r="B27" s="144" t="s">
        <v>79</v>
      </c>
      <c r="C27" s="21"/>
      <c r="D27" s="22"/>
      <c r="E27" s="145"/>
      <c r="F27" s="23"/>
      <c r="G27" s="24"/>
    </row>
    <row r="28" spans="1:7" s="148" customFormat="1" ht="12" customHeight="1" x14ac:dyDescent="0.2">
      <c r="A28" s="238"/>
      <c r="B28" s="33" t="s">
        <v>86</v>
      </c>
      <c r="C28" s="27">
        <v>125263.060062912</v>
      </c>
      <c r="D28" s="28">
        <v>138959.15877979301</v>
      </c>
      <c r="E28" s="147">
        <v>130366.88042210101</v>
      </c>
      <c r="F28" s="91" t="s">
        <v>15</v>
      </c>
      <c r="G28" s="19" t="s">
        <v>15</v>
      </c>
    </row>
    <row r="29" spans="1:7" s="148" customFormat="1" ht="12" customHeight="1" x14ac:dyDescent="0.2">
      <c r="A29" s="238"/>
      <c r="B29" s="33" t="s">
        <v>87</v>
      </c>
      <c r="C29" s="149">
        <v>39766.361242220199</v>
      </c>
      <c r="D29" s="28">
        <v>77010.076822870804</v>
      </c>
      <c r="E29" s="147">
        <v>143334.939162767</v>
      </c>
      <c r="F29" s="91">
        <v>66324.862339896194</v>
      </c>
      <c r="G29" s="19">
        <v>86.124913876463935</v>
      </c>
    </row>
    <row r="30" spans="1:7" s="76" customFormat="1" ht="16.149999999999999" customHeight="1" x14ac:dyDescent="0.2">
      <c r="A30" s="239"/>
      <c r="B30" s="97" t="s">
        <v>89</v>
      </c>
      <c r="C30" s="11">
        <v>1261520.01570843</v>
      </c>
      <c r="D30" s="150">
        <v>1205142.0600811599</v>
      </c>
      <c r="E30" s="151">
        <v>1493683.8006752799</v>
      </c>
      <c r="F30" s="13">
        <v>288541.74059412</v>
      </c>
      <c r="G30" s="14">
        <v>23.942550023910727</v>
      </c>
    </row>
    <row r="31" spans="1:7" s="146" customFormat="1" ht="14.25" customHeight="1" x14ac:dyDescent="0.2">
      <c r="A31" s="234" t="s">
        <v>90</v>
      </c>
      <c r="B31" s="126" t="s">
        <v>78</v>
      </c>
      <c r="C31" s="138">
        <v>112140.657622939</v>
      </c>
      <c r="D31" s="135">
        <v>107229.920832945</v>
      </c>
      <c r="E31" s="139">
        <v>127050.479689088</v>
      </c>
      <c r="F31" s="85">
        <v>19820.55885614299</v>
      </c>
      <c r="G31" s="113">
        <v>18.484168133465019</v>
      </c>
    </row>
    <row r="32" spans="1:7" s="146" customFormat="1" ht="11.1" customHeight="1" x14ac:dyDescent="0.2">
      <c r="A32" s="235"/>
      <c r="B32" s="144" t="s">
        <v>79</v>
      </c>
      <c r="C32" s="138"/>
      <c r="D32" s="135"/>
      <c r="E32" s="139"/>
      <c r="F32" s="112"/>
      <c r="G32" s="113"/>
    </row>
    <row r="33" spans="1:12" s="148" customFormat="1" ht="12" customHeight="1" x14ac:dyDescent="0.2">
      <c r="A33" s="235"/>
      <c r="B33" s="33" t="s">
        <v>80</v>
      </c>
      <c r="C33" s="141">
        <v>8780.7114324578306</v>
      </c>
      <c r="D33" s="142">
        <v>6425.5300414172798</v>
      </c>
      <c r="E33" s="143">
        <v>8911.2364670409006</v>
      </c>
      <c r="F33" s="23" t="s">
        <v>15</v>
      </c>
      <c r="G33" s="24" t="s">
        <v>15</v>
      </c>
    </row>
    <row r="34" spans="1:12" s="148" customFormat="1" ht="12" customHeight="1" x14ac:dyDescent="0.2">
      <c r="A34" s="235"/>
      <c r="B34" s="33" t="s">
        <v>81</v>
      </c>
      <c r="C34" s="141">
        <v>7555.8404010370896</v>
      </c>
      <c r="D34" s="142">
        <v>7232.6030542675298</v>
      </c>
      <c r="E34" s="143">
        <v>9585.3147079570408</v>
      </c>
      <c r="F34" s="23">
        <v>2352.711653689511</v>
      </c>
      <c r="G34" s="24">
        <v>32.529251723572962</v>
      </c>
    </row>
    <row r="35" spans="1:12" s="148" customFormat="1" ht="12" customHeight="1" x14ac:dyDescent="0.2">
      <c r="A35" s="235"/>
      <c r="B35" s="33" t="s">
        <v>82</v>
      </c>
      <c r="C35" s="141">
        <v>4950.0820735494799</v>
      </c>
      <c r="D35" s="142">
        <v>5796.4099654048796</v>
      </c>
      <c r="E35" s="143">
        <v>5972.52578504135</v>
      </c>
      <c r="F35" s="23" t="s">
        <v>15</v>
      </c>
      <c r="G35" s="24" t="s">
        <v>15</v>
      </c>
    </row>
    <row r="36" spans="1:12" s="148" customFormat="1" ht="12" customHeight="1" x14ac:dyDescent="0.2">
      <c r="A36" s="235"/>
      <c r="B36" s="140" t="s">
        <v>83</v>
      </c>
      <c r="C36" s="141">
        <v>48033.806369381498</v>
      </c>
      <c r="D36" s="142">
        <v>45042.348837965801</v>
      </c>
      <c r="E36" s="143">
        <v>55328.252970107103</v>
      </c>
      <c r="F36" s="23">
        <v>10285.904132141302</v>
      </c>
      <c r="G36" s="24">
        <v>22.836074044769628</v>
      </c>
    </row>
    <row r="37" spans="1:12" s="148" customFormat="1" ht="12" customHeight="1" x14ac:dyDescent="0.2">
      <c r="A37" s="235"/>
      <c r="B37" s="33" t="s">
        <v>84</v>
      </c>
      <c r="C37" s="141">
        <v>11684.0749800583</v>
      </c>
      <c r="D37" s="142">
        <v>11321.894496700001</v>
      </c>
      <c r="E37" s="143">
        <v>13014.046786978301</v>
      </c>
      <c r="F37" s="91">
        <v>1692.1522902782999</v>
      </c>
      <c r="G37" s="19">
        <v>14.945840475474425</v>
      </c>
    </row>
    <row r="38" spans="1:12" s="148" customFormat="1" ht="6.95" customHeight="1" x14ac:dyDescent="0.2">
      <c r="A38" s="235"/>
      <c r="B38" s="33"/>
      <c r="C38" s="141"/>
      <c r="D38" s="142"/>
      <c r="E38" s="143"/>
      <c r="F38" s="91"/>
      <c r="G38" s="19"/>
    </row>
    <row r="39" spans="1:12" s="148" customFormat="1" ht="14.25" customHeight="1" x14ac:dyDescent="0.2">
      <c r="A39" s="235"/>
      <c r="B39" s="126" t="s">
        <v>85</v>
      </c>
      <c r="C39" s="138">
        <v>54745.145982300201</v>
      </c>
      <c r="D39" s="135">
        <v>61268.489413096599</v>
      </c>
      <c r="E39" s="139">
        <v>79212.433991587706</v>
      </c>
      <c r="F39" s="112">
        <v>17943.944578491108</v>
      </c>
      <c r="G39" s="113">
        <v>29.28739512003613</v>
      </c>
    </row>
    <row r="40" spans="1:12" s="146" customFormat="1" ht="11.1" customHeight="1" x14ac:dyDescent="0.2">
      <c r="A40" s="235"/>
      <c r="B40" s="144" t="s">
        <v>79</v>
      </c>
      <c r="C40" s="21"/>
      <c r="D40" s="22"/>
      <c r="E40" s="145"/>
      <c r="F40" s="23"/>
      <c r="G40" s="24"/>
    </row>
    <row r="41" spans="1:12" s="148" customFormat="1" ht="12" customHeight="1" x14ac:dyDescent="0.2">
      <c r="A41" s="235"/>
      <c r="B41" s="33" t="s">
        <v>86</v>
      </c>
      <c r="C41" s="27">
        <v>18145.815223123602</v>
      </c>
      <c r="D41" s="28">
        <v>18823.903521708598</v>
      </c>
      <c r="E41" s="147">
        <v>20176.256660839201</v>
      </c>
      <c r="F41" s="91" t="s">
        <v>15</v>
      </c>
      <c r="G41" s="19" t="s">
        <v>15</v>
      </c>
    </row>
    <row r="42" spans="1:12" s="148" customFormat="1" ht="12" customHeight="1" x14ac:dyDescent="0.2">
      <c r="A42" s="235"/>
      <c r="B42" s="33" t="s">
        <v>87</v>
      </c>
      <c r="C42" s="149">
        <v>2913.6131550433101</v>
      </c>
      <c r="D42" s="28">
        <v>5971.1284952222304</v>
      </c>
      <c r="E42" s="147">
        <v>9240.0329954241006</v>
      </c>
      <c r="F42" s="91">
        <v>3268.9045002018702</v>
      </c>
      <c r="G42" s="19">
        <v>54.745170913964891</v>
      </c>
    </row>
    <row r="43" spans="1:12" s="146" customFormat="1" ht="16.5" customHeight="1" x14ac:dyDescent="0.2">
      <c r="A43" s="236"/>
      <c r="B43" s="10" t="s">
        <v>73</v>
      </c>
      <c r="C43" s="11">
        <v>166885.80360523899</v>
      </c>
      <c r="D43" s="150">
        <v>168498.41024604099</v>
      </c>
      <c r="E43" s="151">
        <v>206262.91368067599</v>
      </c>
      <c r="F43" s="13">
        <v>37764.503434635</v>
      </c>
      <c r="G43" s="14">
        <v>22.412379665476582</v>
      </c>
    </row>
    <row r="44" spans="1:12" s="148" customFormat="1" ht="4.5" customHeight="1" x14ac:dyDescent="0.2">
      <c r="A44" s="152"/>
      <c r="B44" s="153"/>
      <c r="C44" s="154"/>
      <c r="D44" s="154"/>
      <c r="E44" s="155"/>
      <c r="F44" s="156"/>
      <c r="G44" s="30"/>
    </row>
    <row r="45" spans="1:12" s="160" customFormat="1" x14ac:dyDescent="0.2">
      <c r="A45" s="157" t="s">
        <v>91</v>
      </c>
      <c r="B45" s="158"/>
      <c r="C45" s="158"/>
      <c r="D45" s="158"/>
      <c r="E45" s="159"/>
      <c r="F45" s="159"/>
    </row>
    <row r="46" spans="1:12" s="63" customFormat="1" ht="12" customHeight="1" x14ac:dyDescent="0.2">
      <c r="A46" s="59" t="s">
        <v>92</v>
      </c>
      <c r="B46" s="148"/>
      <c r="C46" s="61"/>
      <c r="D46" s="61"/>
      <c r="E46" s="61"/>
      <c r="F46" s="156"/>
      <c r="G46" s="156"/>
    </row>
    <row r="47" spans="1:12" customFormat="1" ht="4.9000000000000004" customHeight="1" x14ac:dyDescent="0.2">
      <c r="A47" s="63"/>
      <c r="B47" s="63"/>
      <c r="C47" s="65"/>
      <c r="D47" s="65"/>
      <c r="E47" s="66"/>
      <c r="F47" s="63"/>
      <c r="G47" s="63"/>
      <c r="H47" s="65"/>
      <c r="I47" s="65"/>
      <c r="J47" s="66"/>
      <c r="K47" s="63"/>
      <c r="L47" s="63"/>
    </row>
    <row r="48" spans="1:12" ht="12" customHeight="1" x14ac:dyDescent="0.2">
      <c r="A48" s="116" t="s">
        <v>65</v>
      </c>
      <c r="B48" s="118"/>
      <c r="C48" s="118"/>
      <c r="D48" s="118"/>
      <c r="E48" s="118"/>
      <c r="F48" s="156"/>
      <c r="G48" s="156"/>
    </row>
    <row r="49" spans="1:7" ht="12" customHeight="1" x14ac:dyDescent="0.2">
      <c r="A49" s="119" t="s">
        <v>66</v>
      </c>
      <c r="B49" s="118"/>
      <c r="C49" s="118"/>
      <c r="D49" s="118"/>
      <c r="E49" s="118"/>
    </row>
    <row r="50" spans="1:7" s="120" customFormat="1" ht="12" customHeight="1" x14ac:dyDescent="0.2">
      <c r="A50" s="119" t="s">
        <v>67</v>
      </c>
      <c r="F50" s="30"/>
      <c r="G50" s="30"/>
    </row>
    <row r="51" spans="1:7" s="72" customFormat="1" ht="22.9" customHeight="1" x14ac:dyDescent="0.2">
      <c r="A51" s="217" t="s">
        <v>93</v>
      </c>
      <c r="B51" s="217"/>
      <c r="C51" s="217"/>
      <c r="D51" s="217"/>
      <c r="E51" s="217"/>
    </row>
    <row r="52" spans="1:7" ht="9.9499999999999993" customHeight="1" x14ac:dyDescent="0.2">
      <c r="A52" s="161"/>
    </row>
  </sheetData>
  <mergeCells count="8">
    <mergeCell ref="A31:A43"/>
    <mergeCell ref="A51:E51"/>
    <mergeCell ref="A1:G1"/>
    <mergeCell ref="A3:B4"/>
    <mergeCell ref="C3:E3"/>
    <mergeCell ref="F4:G4"/>
    <mergeCell ref="A5:A17"/>
    <mergeCell ref="A18:A30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12F6-C37A-41C0-A09D-3DAB4634A87C}">
  <dimension ref="A1:L63"/>
  <sheetViews>
    <sheetView zoomScaleNormal="100" workbookViewId="0">
      <selection sqref="A1:G1"/>
    </sheetView>
  </sheetViews>
  <sheetFormatPr defaultColWidth="8.85546875" defaultRowHeight="11.25" x14ac:dyDescent="0.2"/>
  <cols>
    <col min="1" max="1" width="25.7109375" style="1" customWidth="1"/>
    <col min="2" max="4" width="13.5703125" style="1" customWidth="1"/>
    <col min="5" max="6" width="13.42578125" style="4" customWidth="1"/>
    <col min="7" max="16384" width="8.85546875" style="1"/>
  </cols>
  <sheetData>
    <row r="1" spans="1:7" ht="15" customHeight="1" x14ac:dyDescent="0.2">
      <c r="A1" s="218" t="s">
        <v>94</v>
      </c>
      <c r="B1" s="218"/>
      <c r="C1" s="218"/>
      <c r="D1" s="218"/>
      <c r="E1" s="218"/>
      <c r="F1" s="218"/>
      <c r="G1" s="218"/>
    </row>
    <row r="2" spans="1:7" ht="12" customHeight="1" x14ac:dyDescent="0.2">
      <c r="A2" s="2"/>
    </row>
    <row r="3" spans="1:7" ht="30" customHeight="1" x14ac:dyDescent="0.2">
      <c r="A3" s="219" t="s">
        <v>1</v>
      </c>
      <c r="B3" s="221" t="s">
        <v>95</v>
      </c>
      <c r="C3" s="222"/>
      <c r="D3" s="223"/>
      <c r="E3" s="5" t="s">
        <v>3</v>
      </c>
      <c r="F3" s="6" t="s">
        <v>4</v>
      </c>
    </row>
    <row r="4" spans="1:7" ht="30.6" customHeight="1" x14ac:dyDescent="0.2">
      <c r="A4" s="220"/>
      <c r="B4" s="7" t="s">
        <v>5</v>
      </c>
      <c r="C4" s="8" t="s">
        <v>6</v>
      </c>
      <c r="D4" s="9" t="s">
        <v>7</v>
      </c>
      <c r="E4" s="224" t="s">
        <v>8</v>
      </c>
      <c r="F4" s="225"/>
    </row>
    <row r="5" spans="1:7" ht="18.75" customHeight="1" x14ac:dyDescent="0.2">
      <c r="A5" s="10" t="s">
        <v>9</v>
      </c>
      <c r="B5" s="11">
        <v>352023.96135351708</v>
      </c>
      <c r="C5" s="12">
        <v>367895.62544406729</v>
      </c>
      <c r="D5" s="12">
        <v>390391.37025275623</v>
      </c>
      <c r="E5" s="13">
        <v>22495.744808688934</v>
      </c>
      <c r="F5" s="14">
        <v>6.114708426210699</v>
      </c>
    </row>
    <row r="6" spans="1:7" ht="15" customHeight="1" x14ac:dyDescent="0.2">
      <c r="A6" s="15" t="s">
        <v>10</v>
      </c>
      <c r="B6" s="16"/>
      <c r="C6" s="17"/>
      <c r="D6" s="17"/>
      <c r="E6" s="18"/>
      <c r="F6" s="19"/>
    </row>
    <row r="7" spans="1:7" s="25" customFormat="1" ht="15" customHeight="1" x14ac:dyDescent="0.2">
      <c r="A7" s="20" t="s">
        <v>11</v>
      </c>
      <c r="B7" s="21">
        <v>331470.76342300198</v>
      </c>
      <c r="C7" s="22">
        <v>345195.07887194498</v>
      </c>
      <c r="D7" s="22">
        <v>367957.47364426201</v>
      </c>
      <c r="E7" s="23">
        <v>22762.394772317028</v>
      </c>
      <c r="F7" s="24">
        <v>6.5940669973342994</v>
      </c>
    </row>
    <row r="8" spans="1:7" ht="15" customHeight="1" x14ac:dyDescent="0.2">
      <c r="A8" s="26" t="s">
        <v>12</v>
      </c>
      <c r="B8" s="27">
        <v>194778.46850572099</v>
      </c>
      <c r="C8" s="28">
        <v>216733.55103814599</v>
      </c>
      <c r="D8" s="28">
        <v>233986.23953356099</v>
      </c>
      <c r="E8" s="29">
        <v>17252.688495415001</v>
      </c>
      <c r="F8" s="30">
        <v>7.960321977273586</v>
      </c>
    </row>
    <row r="9" spans="1:7" ht="15" customHeight="1" x14ac:dyDescent="0.2">
      <c r="A9" s="26" t="s">
        <v>13</v>
      </c>
      <c r="B9" s="27">
        <v>136692.29491728099</v>
      </c>
      <c r="C9" s="28">
        <v>128461.527833799</v>
      </c>
      <c r="D9" s="28">
        <v>133971.23411070101</v>
      </c>
      <c r="E9" s="29">
        <v>5509.7062769020122</v>
      </c>
      <c r="F9" s="30">
        <v>4.2889932649955416</v>
      </c>
    </row>
    <row r="10" spans="1:7" s="25" customFormat="1" ht="15" customHeight="1" x14ac:dyDescent="0.2">
      <c r="A10" s="20" t="s">
        <v>14</v>
      </c>
      <c r="B10" s="31">
        <v>20553.1979305151</v>
      </c>
      <c r="C10" s="32">
        <v>22700.546572122301</v>
      </c>
      <c r="D10" s="22">
        <v>22433.8966084942</v>
      </c>
      <c r="E10" s="23" t="s">
        <v>15</v>
      </c>
      <c r="F10" s="24" t="s">
        <v>15</v>
      </c>
    </row>
    <row r="11" spans="1:7" s="34" customFormat="1" ht="7.7" customHeight="1" x14ac:dyDescent="0.2">
      <c r="A11" s="33"/>
      <c r="B11" s="27"/>
      <c r="C11" s="28"/>
      <c r="D11" s="28"/>
      <c r="E11" s="29"/>
      <c r="F11" s="30"/>
    </row>
    <row r="12" spans="1:7" ht="15" customHeight="1" x14ac:dyDescent="0.2">
      <c r="A12" s="35" t="s">
        <v>16</v>
      </c>
      <c r="B12" s="36"/>
      <c r="C12" s="37"/>
      <c r="D12" s="37"/>
      <c r="E12" s="38"/>
      <c r="F12" s="39"/>
    </row>
    <row r="13" spans="1:7" ht="15" customHeight="1" x14ac:dyDescent="0.2">
      <c r="A13" s="40" t="s">
        <v>17</v>
      </c>
      <c r="B13" s="27">
        <v>192386.86290425301</v>
      </c>
      <c r="C13" s="28">
        <v>197225.64739441499</v>
      </c>
      <c r="D13" s="28">
        <v>207501.51559375299</v>
      </c>
      <c r="E13" s="29">
        <v>10275.868199338001</v>
      </c>
      <c r="F13" s="30">
        <v>5.2102088826146211</v>
      </c>
    </row>
    <row r="14" spans="1:7" ht="15" customHeight="1" x14ac:dyDescent="0.2">
      <c r="A14" s="40" t="s">
        <v>18</v>
      </c>
      <c r="B14" s="27">
        <v>159637.09844926401</v>
      </c>
      <c r="C14" s="28">
        <v>170669.97804965201</v>
      </c>
      <c r="D14" s="28">
        <v>182889.854659003</v>
      </c>
      <c r="E14" s="29">
        <v>12219.876609350991</v>
      </c>
      <c r="F14" s="30">
        <v>7.1599450289938718</v>
      </c>
    </row>
    <row r="15" spans="1:7" s="42" customFormat="1" ht="7.7" customHeight="1" x14ac:dyDescent="0.2">
      <c r="A15" s="41"/>
      <c r="B15" s="27"/>
      <c r="C15" s="28"/>
      <c r="D15" s="28"/>
      <c r="E15" s="29"/>
      <c r="F15" s="30"/>
    </row>
    <row r="16" spans="1:7" ht="15" customHeight="1" x14ac:dyDescent="0.2">
      <c r="A16" s="35" t="s">
        <v>19</v>
      </c>
      <c r="B16" s="36"/>
      <c r="C16" s="37"/>
      <c r="D16" s="37"/>
      <c r="E16" s="38"/>
      <c r="F16" s="39"/>
    </row>
    <row r="17" spans="1:6" ht="15" customHeight="1" x14ac:dyDescent="0.2">
      <c r="A17" s="40" t="s">
        <v>20</v>
      </c>
      <c r="B17" s="27">
        <v>51548.648499659197</v>
      </c>
      <c r="C17" s="28">
        <v>52307.966782471201</v>
      </c>
      <c r="D17" s="28">
        <v>48739.3850372487</v>
      </c>
      <c r="E17" s="23">
        <v>-3568.5817452225019</v>
      </c>
      <c r="F17" s="24">
        <v>-6.8222528320836222</v>
      </c>
    </row>
    <row r="18" spans="1:6" ht="15" customHeight="1" x14ac:dyDescent="0.2">
      <c r="A18" s="40" t="s">
        <v>21</v>
      </c>
      <c r="B18" s="27">
        <v>174495.31977648099</v>
      </c>
      <c r="C18" s="28">
        <v>178084.01449390699</v>
      </c>
      <c r="D18" s="28">
        <v>187528.0600991</v>
      </c>
      <c r="E18" s="29">
        <v>9444.0456051930087</v>
      </c>
      <c r="F18" s="30">
        <v>5.3031405609491857</v>
      </c>
    </row>
    <row r="19" spans="1:6" ht="15" customHeight="1" x14ac:dyDescent="0.2">
      <c r="A19" s="40" t="s">
        <v>22</v>
      </c>
      <c r="B19" s="27">
        <v>100317.72761943701</v>
      </c>
      <c r="C19" s="28">
        <v>106866.801196509</v>
      </c>
      <c r="D19" s="28">
        <v>118372.99261279299</v>
      </c>
      <c r="E19" s="29">
        <v>11506.191416283997</v>
      </c>
      <c r="F19" s="30">
        <v>10.76685302400524</v>
      </c>
    </row>
    <row r="20" spans="1:6" ht="15" customHeight="1" x14ac:dyDescent="0.2">
      <c r="A20" s="40" t="s">
        <v>23</v>
      </c>
      <c r="B20" s="27">
        <v>25662.265457939498</v>
      </c>
      <c r="C20" s="28">
        <v>30636.842971179802</v>
      </c>
      <c r="D20" s="28">
        <v>35750.9325036148</v>
      </c>
      <c r="E20" s="29">
        <v>5114.0895324349985</v>
      </c>
      <c r="F20" s="30">
        <v>16.692612673067661</v>
      </c>
    </row>
    <row r="21" spans="1:6" s="34" customFormat="1" ht="7.7" customHeight="1" x14ac:dyDescent="0.2">
      <c r="A21" s="33"/>
      <c r="B21" s="27"/>
      <c r="C21" s="28"/>
      <c r="D21" s="28"/>
      <c r="E21" s="29"/>
      <c r="F21" s="30"/>
    </row>
    <row r="22" spans="1:6" ht="15" customHeight="1" x14ac:dyDescent="0.2">
      <c r="A22" s="35" t="s">
        <v>24</v>
      </c>
      <c r="B22" s="36"/>
      <c r="C22" s="37"/>
      <c r="D22" s="37"/>
      <c r="E22" s="38"/>
      <c r="F22" s="39"/>
    </row>
    <row r="23" spans="1:6" s="25" customFormat="1" ht="15" customHeight="1" x14ac:dyDescent="0.2">
      <c r="A23" s="20" t="s">
        <v>25</v>
      </c>
      <c r="B23" s="21">
        <v>265445.35751168599</v>
      </c>
      <c r="C23" s="22">
        <v>269566.68444767903</v>
      </c>
      <c r="D23" s="22">
        <v>287741.86066142801</v>
      </c>
      <c r="E23" s="23">
        <v>18175.176213748986</v>
      </c>
      <c r="F23" s="24">
        <v>6.7423673852681372</v>
      </c>
    </row>
    <row r="24" spans="1:6" ht="15" customHeight="1" x14ac:dyDescent="0.2">
      <c r="A24" s="26" t="s">
        <v>26</v>
      </c>
      <c r="B24" s="27">
        <v>239925.60062990899</v>
      </c>
      <c r="C24" s="28">
        <v>242442.742617702</v>
      </c>
      <c r="D24" s="28">
        <v>257494.90763576899</v>
      </c>
      <c r="E24" s="29">
        <v>15052.165018066997</v>
      </c>
      <c r="F24" s="30">
        <v>6.2085442754630673</v>
      </c>
    </row>
    <row r="25" spans="1:6" ht="15" customHeight="1" x14ac:dyDescent="0.2">
      <c r="A25" s="20" t="s">
        <v>27</v>
      </c>
      <c r="B25" s="21">
        <v>86578.603841831296</v>
      </c>
      <c r="C25" s="22">
        <v>98328.940996388104</v>
      </c>
      <c r="D25" s="22">
        <v>102649.50959132799</v>
      </c>
      <c r="E25" s="23">
        <v>4320.5685949398903</v>
      </c>
      <c r="F25" s="24">
        <v>4.3939948413545888</v>
      </c>
    </row>
    <row r="26" spans="1:6" s="43" customFormat="1" ht="7.7" customHeight="1" x14ac:dyDescent="0.2">
      <c r="A26" s="20"/>
      <c r="B26" s="21"/>
      <c r="C26" s="22"/>
      <c r="D26" s="22"/>
      <c r="E26" s="29"/>
      <c r="F26" s="30"/>
    </row>
    <row r="27" spans="1:6" ht="15" customHeight="1" x14ac:dyDescent="0.2">
      <c r="A27" s="44" t="s">
        <v>28</v>
      </c>
      <c r="B27" s="36"/>
      <c r="C27" s="37"/>
      <c r="D27" s="37"/>
      <c r="E27" s="38"/>
      <c r="F27" s="39"/>
    </row>
    <row r="28" spans="1:6" ht="15" customHeight="1" x14ac:dyDescent="0.2">
      <c r="A28" s="45" t="s">
        <v>29</v>
      </c>
      <c r="B28" s="29">
        <v>208124.47539709401</v>
      </c>
      <c r="C28" s="103">
        <v>238872.39516300999</v>
      </c>
      <c r="D28" s="103">
        <v>247752.95491910199</v>
      </c>
      <c r="E28" s="29">
        <v>8880.5597560919996</v>
      </c>
      <c r="F28" s="30">
        <v>3.7177003018836801</v>
      </c>
    </row>
    <row r="29" spans="1:6" ht="15" customHeight="1" x14ac:dyDescent="0.2">
      <c r="A29" s="45" t="s">
        <v>30</v>
      </c>
      <c r="B29" s="29">
        <v>91260.441125346697</v>
      </c>
      <c r="C29" s="103">
        <v>76087.269510776707</v>
      </c>
      <c r="D29" s="103">
        <v>88910.585429190396</v>
      </c>
      <c r="E29" s="29">
        <v>12823.315918413689</v>
      </c>
      <c r="F29" s="30">
        <v>16.853431593569599</v>
      </c>
    </row>
    <row r="30" spans="1:6" ht="15" customHeight="1" x14ac:dyDescent="0.2">
      <c r="A30" s="45" t="s">
        <v>31</v>
      </c>
      <c r="B30" s="29">
        <v>35243.556597696697</v>
      </c>
      <c r="C30" s="103">
        <v>37396.275681450003</v>
      </c>
      <c r="D30" s="103">
        <v>40945.8166362958</v>
      </c>
      <c r="E30" s="29">
        <v>3549.5409548457974</v>
      </c>
      <c r="F30" s="30">
        <v>9.4916964060314335</v>
      </c>
    </row>
    <row r="31" spans="1:6" ht="22.5" customHeight="1" x14ac:dyDescent="0.2">
      <c r="A31" s="45" t="s">
        <v>32</v>
      </c>
      <c r="B31" s="29">
        <v>17395.4882333801</v>
      </c>
      <c r="C31" s="103">
        <v>15539.6850888309</v>
      </c>
      <c r="D31" s="103">
        <v>12782.0132681674</v>
      </c>
      <c r="E31" s="29">
        <v>-2757.6718206634996</v>
      </c>
      <c r="F31" s="30">
        <v>-17.745995526290091</v>
      </c>
    </row>
    <row r="32" spans="1:6" ht="7.7" customHeight="1" x14ac:dyDescent="0.2">
      <c r="A32" s="46"/>
      <c r="B32" s="27"/>
      <c r="C32" s="28"/>
      <c r="D32" s="28"/>
      <c r="E32" s="29"/>
      <c r="F32" s="30"/>
    </row>
    <row r="33" spans="1:12" ht="15" customHeight="1" x14ac:dyDescent="0.2">
      <c r="A33" s="35" t="s">
        <v>33</v>
      </c>
      <c r="B33" s="36"/>
      <c r="C33" s="37"/>
      <c r="D33" s="37"/>
      <c r="E33" s="38"/>
      <c r="F33" s="39"/>
    </row>
    <row r="34" spans="1:12" ht="15" customHeight="1" x14ac:dyDescent="0.2">
      <c r="A34" s="40" t="s">
        <v>34</v>
      </c>
      <c r="B34" s="27">
        <v>36402.184688398098</v>
      </c>
      <c r="C34" s="28">
        <v>35156.153796414903</v>
      </c>
      <c r="D34" s="28">
        <v>43705.7154134757</v>
      </c>
      <c r="E34" s="29">
        <v>8549.5616170607973</v>
      </c>
      <c r="F34" s="30">
        <v>24.318819591501079</v>
      </c>
    </row>
    <row r="35" spans="1:12" ht="15" customHeight="1" x14ac:dyDescent="0.2">
      <c r="A35" s="40" t="s">
        <v>35</v>
      </c>
      <c r="B35" s="27">
        <v>315621.77666511899</v>
      </c>
      <c r="C35" s="28">
        <v>332739.47164765198</v>
      </c>
      <c r="D35" s="28">
        <v>346685.65483928</v>
      </c>
      <c r="E35" s="29">
        <v>13946.183191628021</v>
      </c>
      <c r="F35" s="30">
        <v>4.1913221544079571</v>
      </c>
    </row>
    <row r="36" spans="1:12" ht="7.7" customHeight="1" x14ac:dyDescent="0.2">
      <c r="A36" s="47"/>
      <c r="B36" s="27"/>
      <c r="C36" s="28"/>
      <c r="D36" s="28"/>
      <c r="E36" s="29"/>
      <c r="F36" s="30"/>
    </row>
    <row r="37" spans="1:12" ht="15" customHeight="1" x14ac:dyDescent="0.2">
      <c r="A37" s="44" t="s">
        <v>36</v>
      </c>
      <c r="B37" s="36"/>
      <c r="C37" s="37"/>
      <c r="D37" s="37"/>
      <c r="E37" s="38"/>
      <c r="F37" s="39"/>
    </row>
    <row r="38" spans="1:12" ht="15" customHeight="1" x14ac:dyDescent="0.2">
      <c r="A38" s="45" t="s">
        <v>37</v>
      </c>
      <c r="B38" s="27">
        <v>122929.520926065</v>
      </c>
      <c r="C38" s="28">
        <v>139369.028576568</v>
      </c>
      <c r="D38" s="28">
        <v>139061.39801407501</v>
      </c>
      <c r="E38" s="29" t="s">
        <v>15</v>
      </c>
      <c r="F38" s="30" t="s">
        <v>15</v>
      </c>
    </row>
    <row r="39" spans="1:12" ht="15" customHeight="1" x14ac:dyDescent="0.2">
      <c r="A39" s="45" t="s">
        <v>38</v>
      </c>
      <c r="B39" s="27">
        <v>125425.052450556</v>
      </c>
      <c r="C39" s="28">
        <v>124834.825041932</v>
      </c>
      <c r="D39" s="28">
        <v>134941.186657068</v>
      </c>
      <c r="E39" s="29">
        <v>10106.361615136004</v>
      </c>
      <c r="F39" s="30">
        <v>8.0957870624173012</v>
      </c>
    </row>
    <row r="40" spans="1:12" ht="15" customHeight="1" x14ac:dyDescent="0.2">
      <c r="A40" s="45" t="s">
        <v>39</v>
      </c>
      <c r="B40" s="27">
        <v>103669.387976896</v>
      </c>
      <c r="C40" s="28">
        <v>103691.771825567</v>
      </c>
      <c r="D40" s="28">
        <v>116388.785581613</v>
      </c>
      <c r="E40" s="29">
        <v>12697.013756045999</v>
      </c>
      <c r="F40" s="30">
        <v>12.244957852012835</v>
      </c>
    </row>
    <row r="41" spans="1:12" ht="7.7" customHeight="1" x14ac:dyDescent="0.2">
      <c r="A41" s="48"/>
      <c r="B41" s="27"/>
      <c r="C41" s="28"/>
      <c r="D41" s="28"/>
      <c r="E41" s="29"/>
      <c r="F41" s="30"/>
    </row>
    <row r="42" spans="1:12" s="25" customFormat="1" ht="15" customHeight="1" x14ac:dyDescent="0.2">
      <c r="A42" s="49" t="s">
        <v>40</v>
      </c>
      <c r="B42" s="50">
        <v>6.68163545824937</v>
      </c>
      <c r="C42" s="51">
        <v>6.5492596074924503</v>
      </c>
      <c r="D42" s="51">
        <v>7.2114554680755703</v>
      </c>
      <c r="E42" s="52">
        <v>0.66219586058311997</v>
      </c>
      <c r="F42" s="24" t="s">
        <v>15</v>
      </c>
    </row>
    <row r="43" spans="1:12" ht="9" customHeight="1" x14ac:dyDescent="0.2">
      <c r="A43" s="53"/>
      <c r="B43" s="162"/>
      <c r="C43" s="55"/>
      <c r="D43" s="55"/>
      <c r="E43" s="56"/>
      <c r="F43" s="57"/>
    </row>
    <row r="44" spans="1:12" ht="5.0999999999999996" customHeight="1" x14ac:dyDescent="0.2">
      <c r="A44" s="58"/>
    </row>
    <row r="45" spans="1:12" s="63" customFormat="1" ht="12" customHeight="1" x14ac:dyDescent="0.2">
      <c r="A45" s="59" t="s">
        <v>41</v>
      </c>
      <c r="B45" s="61"/>
      <c r="C45" s="61"/>
      <c r="D45" s="61"/>
      <c r="E45" s="62"/>
      <c r="F45" s="62"/>
    </row>
    <row r="46" spans="1:12" s="63" customFormat="1" ht="12" customHeight="1" x14ac:dyDescent="0.2">
      <c r="A46" s="226" t="s">
        <v>42</v>
      </c>
      <c r="B46" s="226"/>
      <c r="C46" s="226"/>
      <c r="D46" s="226"/>
      <c r="E46" s="226"/>
      <c r="F46" s="226"/>
    </row>
    <row r="47" spans="1:12" customFormat="1" ht="4.9000000000000004" customHeight="1" x14ac:dyDescent="0.2">
      <c r="A47" s="63"/>
      <c r="B47" s="63"/>
      <c r="C47" s="65"/>
      <c r="D47" s="65"/>
      <c r="E47" s="66"/>
      <c r="F47" s="63"/>
      <c r="G47" s="63"/>
      <c r="H47" s="65"/>
      <c r="I47" s="65"/>
      <c r="J47" s="66"/>
      <c r="K47" s="63"/>
      <c r="L47" s="63"/>
    </row>
    <row r="48" spans="1:12" ht="12" customHeight="1" x14ac:dyDescent="0.2">
      <c r="A48" s="163" t="s">
        <v>65</v>
      </c>
      <c r="B48" s="118"/>
      <c r="C48" s="118"/>
      <c r="D48" s="118"/>
      <c r="E48" s="118"/>
      <c r="F48" s="156"/>
      <c r="G48" s="156"/>
    </row>
    <row r="49" spans="1:7" s="120" customFormat="1" ht="12" customHeight="1" x14ac:dyDescent="0.2">
      <c r="A49" s="164" t="s">
        <v>96</v>
      </c>
      <c r="F49" s="30"/>
      <c r="G49" s="30"/>
    </row>
    <row r="50" spans="1:7" s="72" customFormat="1" ht="22.9" customHeight="1" x14ac:dyDescent="0.2">
      <c r="A50" s="240" t="s">
        <v>45</v>
      </c>
      <c r="B50" s="240"/>
      <c r="C50" s="240"/>
      <c r="D50" s="240"/>
      <c r="E50" s="240"/>
    </row>
    <row r="52" spans="1:7" x14ac:dyDescent="0.2">
      <c r="E52" s="73"/>
      <c r="F52" s="73"/>
    </row>
    <row r="53" spans="1:7" x14ac:dyDescent="0.2">
      <c r="E53" s="73"/>
      <c r="F53" s="73"/>
    </row>
    <row r="54" spans="1:7" x14ac:dyDescent="0.2">
      <c r="E54" s="74"/>
      <c r="F54" s="74"/>
    </row>
    <row r="55" spans="1:7" x14ac:dyDescent="0.2">
      <c r="E55" s="73"/>
      <c r="F55" s="73"/>
    </row>
    <row r="56" spans="1:7" x14ac:dyDescent="0.2">
      <c r="E56" s="73"/>
      <c r="F56" s="73"/>
    </row>
    <row r="57" spans="1:7" x14ac:dyDescent="0.2">
      <c r="E57" s="74"/>
      <c r="F57" s="74"/>
    </row>
    <row r="58" spans="1:7" x14ac:dyDescent="0.2">
      <c r="E58" s="73"/>
      <c r="F58" s="73"/>
    </row>
    <row r="59" spans="1:7" x14ac:dyDescent="0.2">
      <c r="E59" s="73"/>
      <c r="F59" s="73"/>
    </row>
    <row r="60" spans="1:7" x14ac:dyDescent="0.2">
      <c r="E60" s="73"/>
      <c r="F60" s="73"/>
    </row>
    <row r="62" spans="1:7" x14ac:dyDescent="0.2">
      <c r="E62" s="73"/>
      <c r="F62" s="73"/>
    </row>
    <row r="63" spans="1:7" x14ac:dyDescent="0.2">
      <c r="E63" s="73"/>
      <c r="F63" s="73"/>
    </row>
  </sheetData>
  <mergeCells count="6">
    <mergeCell ref="A50:E50"/>
    <mergeCell ref="A1:G1"/>
    <mergeCell ref="A3:A4"/>
    <mergeCell ref="B3:D3"/>
    <mergeCell ref="E4:F4"/>
    <mergeCell ref="A46:F46"/>
  </mergeCells>
  <printOptions horizontalCentered="1"/>
  <pageMargins left="0.70866141732283472" right="0.70866141732283472" top="0.70866141732283472" bottom="1.0236220472440944" header="0.70866141732283472" footer="0.7086614173228347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6C9AE-4AAB-416D-B196-FF826B1111DB}">
  <dimension ref="A1:G17"/>
  <sheetViews>
    <sheetView workbookViewId="0">
      <selection sqref="A1:G1"/>
    </sheetView>
  </sheetViews>
  <sheetFormatPr defaultColWidth="8.85546875" defaultRowHeight="11.25" x14ac:dyDescent="0.2"/>
  <cols>
    <col min="1" max="1" width="29.28515625" style="1" customWidth="1"/>
    <col min="2" max="4" width="17.7109375" style="1" customWidth="1"/>
    <col min="5" max="6" width="14.28515625" style="4" customWidth="1"/>
    <col min="7" max="16384" width="8.85546875" style="1"/>
  </cols>
  <sheetData>
    <row r="1" spans="1:7" s="42" customFormat="1" ht="17.100000000000001" customHeight="1" x14ac:dyDescent="0.2">
      <c r="A1" s="218" t="s">
        <v>97</v>
      </c>
      <c r="B1" s="218"/>
      <c r="C1" s="218"/>
      <c r="D1" s="218"/>
      <c r="E1" s="218"/>
      <c r="F1" s="218"/>
      <c r="G1" s="218"/>
    </row>
    <row r="2" spans="1:7" s="76" customFormat="1" ht="12.95" customHeight="1" x14ac:dyDescent="0.2">
      <c r="A2" s="75"/>
      <c r="E2" s="4"/>
      <c r="F2" s="4"/>
    </row>
    <row r="3" spans="1:7" s="77" customFormat="1" ht="30" customHeight="1" x14ac:dyDescent="0.2">
      <c r="A3" s="230" t="s">
        <v>47</v>
      </c>
      <c r="B3" s="221" t="s">
        <v>95</v>
      </c>
      <c r="C3" s="222"/>
      <c r="D3" s="222"/>
      <c r="E3" s="5" t="s">
        <v>3</v>
      </c>
      <c r="F3" s="6" t="s">
        <v>4</v>
      </c>
    </row>
    <row r="4" spans="1:7" s="47" customFormat="1" ht="30.6" customHeight="1" x14ac:dyDescent="0.2">
      <c r="A4" s="231"/>
      <c r="B4" s="104" t="s">
        <v>5</v>
      </c>
      <c r="C4" s="79" t="s">
        <v>6</v>
      </c>
      <c r="D4" s="165" t="s">
        <v>7</v>
      </c>
      <c r="E4" s="224" t="s">
        <v>8</v>
      </c>
      <c r="F4" s="225"/>
    </row>
    <row r="5" spans="1:7" s="47" customFormat="1" ht="18" customHeight="1" x14ac:dyDescent="0.2">
      <c r="A5" s="81" t="s">
        <v>50</v>
      </c>
      <c r="B5" s="93">
        <v>239690.57097590901</v>
      </c>
      <c r="C5" s="94">
        <v>263035.739653375</v>
      </c>
      <c r="D5" s="94">
        <v>274306.08483371302</v>
      </c>
      <c r="E5" s="85">
        <v>11270.345180338016</v>
      </c>
      <c r="F5" s="86">
        <v>4.2847200898212261</v>
      </c>
    </row>
    <row r="6" spans="1:7" s="47" customFormat="1" ht="18" customHeight="1" x14ac:dyDescent="0.2">
      <c r="A6" s="87" t="s">
        <v>51</v>
      </c>
      <c r="B6" s="88">
        <v>189455.90769555201</v>
      </c>
      <c r="C6" s="89">
        <v>191380.88788042701</v>
      </c>
      <c r="D6" s="89">
        <v>203537.50748873199</v>
      </c>
      <c r="E6" s="91">
        <v>12156.619608304987</v>
      </c>
      <c r="F6" s="19">
        <v>6.3520551832220207</v>
      </c>
    </row>
    <row r="7" spans="1:7" s="47" customFormat="1" ht="18" customHeight="1" x14ac:dyDescent="0.2">
      <c r="A7" s="92" t="s">
        <v>52</v>
      </c>
      <c r="B7" s="88">
        <v>50234.663280356697</v>
      </c>
      <c r="C7" s="89">
        <v>71654.851772947804</v>
      </c>
      <c r="D7" s="89">
        <v>70768.577344981502</v>
      </c>
      <c r="E7" s="91">
        <v>-886.27442796630203</v>
      </c>
      <c r="F7" s="19">
        <v>-1.2368659009645755</v>
      </c>
    </row>
    <row r="8" spans="1:7" s="47" customFormat="1" ht="18" customHeight="1" x14ac:dyDescent="0.2">
      <c r="A8" s="81" t="s">
        <v>53</v>
      </c>
      <c r="B8" s="93">
        <v>112333.390377608</v>
      </c>
      <c r="C8" s="94">
        <v>104859.885790692</v>
      </c>
      <c r="D8" s="94">
        <v>116085.28541904299</v>
      </c>
      <c r="E8" s="95">
        <v>11225.399628350991</v>
      </c>
      <c r="F8" s="96">
        <v>10.705141955578428</v>
      </c>
    </row>
    <row r="9" spans="1:7" s="47" customFormat="1" ht="20.100000000000001" customHeight="1" x14ac:dyDescent="0.2">
      <c r="A9" s="97" t="s">
        <v>54</v>
      </c>
      <c r="B9" s="98">
        <v>352023.96135351702</v>
      </c>
      <c r="C9" s="99">
        <v>367895.625444067</v>
      </c>
      <c r="D9" s="99">
        <v>390391.37025275599</v>
      </c>
      <c r="E9" s="13">
        <v>22495.744808688993</v>
      </c>
      <c r="F9" s="14">
        <v>6.1147084262107194</v>
      </c>
    </row>
    <row r="10" spans="1:7" s="47" customFormat="1" ht="4.5" customHeight="1" x14ac:dyDescent="0.2">
      <c r="A10" s="166"/>
      <c r="B10" s="101"/>
      <c r="C10" s="101"/>
      <c r="D10" s="101"/>
      <c r="E10" s="106"/>
      <c r="F10" s="24"/>
    </row>
    <row r="11" spans="1:7" s="76" customFormat="1" ht="12" customHeight="1" x14ac:dyDescent="0.2">
      <c r="A11" s="76" t="s">
        <v>98</v>
      </c>
      <c r="B11" s="105"/>
      <c r="C11" s="105"/>
      <c r="D11" s="105"/>
      <c r="E11" s="103"/>
      <c r="F11" s="30"/>
    </row>
    <row r="12" spans="1:7" s="47" customFormat="1" ht="13.5" customHeight="1" x14ac:dyDescent="0.2">
      <c r="B12" s="101"/>
      <c r="C12" s="101"/>
      <c r="D12" s="101"/>
      <c r="E12" s="74"/>
      <c r="F12" s="19"/>
    </row>
    <row r="13" spans="1:7" x14ac:dyDescent="0.2">
      <c r="E13" s="73"/>
      <c r="F13" s="73"/>
    </row>
    <row r="14" spans="1:7" x14ac:dyDescent="0.2">
      <c r="E14" s="73"/>
      <c r="F14" s="73"/>
    </row>
    <row r="16" spans="1:7" x14ac:dyDescent="0.2">
      <c r="E16" s="73"/>
      <c r="F16" s="73"/>
    </row>
    <row r="17" spans="5:6" x14ac:dyDescent="0.2">
      <c r="E17" s="73"/>
      <c r="F17" s="73"/>
    </row>
  </sheetData>
  <mergeCells count="4">
    <mergeCell ref="A1:G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8F924-702D-4675-9445-4B014629D77B}">
  <dimension ref="A1:G50"/>
  <sheetViews>
    <sheetView workbookViewId="0">
      <selection sqref="A1:G1"/>
    </sheetView>
  </sheetViews>
  <sheetFormatPr defaultColWidth="8.85546875" defaultRowHeight="11.25" x14ac:dyDescent="0.2"/>
  <cols>
    <col min="1" max="1" width="31.85546875" style="1" customWidth="1"/>
    <col min="2" max="4" width="17.7109375" style="1" customWidth="1"/>
    <col min="5" max="6" width="14.28515625" style="4" customWidth="1"/>
    <col min="7" max="16384" width="8.85546875" style="1"/>
  </cols>
  <sheetData>
    <row r="1" spans="1:7" s="42" customFormat="1" ht="24" customHeight="1" x14ac:dyDescent="0.2">
      <c r="A1" s="218" t="s">
        <v>99</v>
      </c>
      <c r="B1" s="218"/>
      <c r="C1" s="218"/>
      <c r="D1" s="218"/>
      <c r="E1" s="218"/>
      <c r="F1" s="218"/>
      <c r="G1" s="218"/>
    </row>
    <row r="2" spans="1:7" s="76" customFormat="1" ht="12.95" customHeight="1" x14ac:dyDescent="0.2">
      <c r="A2" s="102"/>
      <c r="E2" s="103"/>
      <c r="F2" s="30"/>
    </row>
    <row r="3" spans="1:7" s="77" customFormat="1" ht="30" customHeight="1" x14ac:dyDescent="0.2">
      <c r="A3" s="230" t="s">
        <v>47</v>
      </c>
      <c r="B3" s="221" t="s">
        <v>95</v>
      </c>
      <c r="C3" s="222"/>
      <c r="D3" s="222"/>
      <c r="E3" s="5" t="s">
        <v>3</v>
      </c>
      <c r="F3" s="6" t="s">
        <v>4</v>
      </c>
    </row>
    <row r="4" spans="1:7" s="47" customFormat="1" ht="31.15" customHeight="1" x14ac:dyDescent="0.2">
      <c r="A4" s="231"/>
      <c r="B4" s="104" t="s">
        <v>48</v>
      </c>
      <c r="C4" s="79" t="s">
        <v>49</v>
      </c>
      <c r="D4" s="165" t="s">
        <v>7</v>
      </c>
      <c r="E4" s="224" t="s">
        <v>8</v>
      </c>
      <c r="F4" s="225"/>
    </row>
    <row r="5" spans="1:7" s="47" customFormat="1" ht="18" customHeight="1" x14ac:dyDescent="0.2">
      <c r="A5" s="81" t="s">
        <v>50</v>
      </c>
      <c r="B5" s="93">
        <v>1117207.8276040601</v>
      </c>
      <c r="C5" s="94">
        <v>1232701.6412519501</v>
      </c>
      <c r="D5" s="94">
        <v>1287001.1432678699</v>
      </c>
      <c r="E5" s="85">
        <v>54299.50201591989</v>
      </c>
      <c r="F5" s="86">
        <v>4.4049184489421549</v>
      </c>
    </row>
    <row r="6" spans="1:7" s="47" customFormat="1" ht="18" customHeight="1" x14ac:dyDescent="0.2">
      <c r="A6" s="87" t="s">
        <v>51</v>
      </c>
      <c r="B6" s="88">
        <v>849759.21805067302</v>
      </c>
      <c r="C6" s="89">
        <v>857002.72572237696</v>
      </c>
      <c r="D6" s="89">
        <v>930732.28574687603</v>
      </c>
      <c r="E6" s="91">
        <v>73729.560024499078</v>
      </c>
      <c r="F6" s="19">
        <v>8.6031885093891187</v>
      </c>
    </row>
    <row r="7" spans="1:7" s="47" customFormat="1" ht="20.100000000000001" customHeight="1" x14ac:dyDescent="0.2">
      <c r="A7" s="92" t="s">
        <v>52</v>
      </c>
      <c r="B7" s="88">
        <v>267448.60955338803</v>
      </c>
      <c r="C7" s="89">
        <v>375698.91552957601</v>
      </c>
      <c r="D7" s="89">
        <v>356268.85752099601</v>
      </c>
      <c r="E7" s="91">
        <v>-19430.058008580003</v>
      </c>
      <c r="F7" s="19">
        <v>-5.1717098999851698</v>
      </c>
    </row>
    <row r="8" spans="1:7" s="47" customFormat="1" ht="18" customHeight="1" x14ac:dyDescent="0.2">
      <c r="A8" s="81" t="s">
        <v>53</v>
      </c>
      <c r="B8" s="93">
        <v>1234887.9547290001</v>
      </c>
      <c r="C8" s="94">
        <v>1176742.31824205</v>
      </c>
      <c r="D8" s="94">
        <v>1528288.8384308801</v>
      </c>
      <c r="E8" s="95">
        <v>351546.52018883009</v>
      </c>
      <c r="F8" s="96">
        <v>29.874554075186982</v>
      </c>
    </row>
    <row r="9" spans="1:7" s="47" customFormat="1" ht="18" customHeight="1" x14ac:dyDescent="0.2">
      <c r="A9" s="97" t="s">
        <v>56</v>
      </c>
      <c r="B9" s="98">
        <v>2352095.7823330602</v>
      </c>
      <c r="C9" s="99">
        <v>2409443.9594939998</v>
      </c>
      <c r="D9" s="99">
        <v>2815289.9816987501</v>
      </c>
      <c r="E9" s="13">
        <v>405846.02220475022</v>
      </c>
      <c r="F9" s="14">
        <v>16.843970186796987</v>
      </c>
    </row>
    <row r="10" spans="1:7" ht="4.5" customHeight="1" x14ac:dyDescent="0.2">
      <c r="A10" s="167"/>
      <c r="B10" s="168"/>
      <c r="C10" s="168"/>
      <c r="D10" s="101"/>
    </row>
    <row r="11" spans="1:7" ht="12" customHeight="1" x14ac:dyDescent="0.2">
      <c r="A11" s="76" t="s">
        <v>98</v>
      </c>
      <c r="B11" s="105"/>
      <c r="C11" s="105"/>
      <c r="D11" s="105"/>
      <c r="E11" s="103"/>
      <c r="F11" s="30"/>
    </row>
    <row r="12" spans="1:7" x14ac:dyDescent="0.2">
      <c r="E12" s="106"/>
      <c r="F12" s="24"/>
    </row>
    <row r="13" spans="1:7" x14ac:dyDescent="0.2">
      <c r="E13" s="103"/>
      <c r="F13" s="30"/>
    </row>
    <row r="14" spans="1:7" x14ac:dyDescent="0.2">
      <c r="E14" s="74"/>
      <c r="F14" s="19"/>
    </row>
    <row r="15" spans="1:7" x14ac:dyDescent="0.2">
      <c r="E15" s="103"/>
      <c r="F15" s="30"/>
    </row>
    <row r="16" spans="1:7" x14ac:dyDescent="0.2">
      <c r="E16" s="103"/>
      <c r="F16" s="30"/>
    </row>
    <row r="17" spans="5:6" x14ac:dyDescent="0.2">
      <c r="E17" s="103"/>
      <c r="F17" s="30"/>
    </row>
    <row r="18" spans="5:6" x14ac:dyDescent="0.2">
      <c r="E18" s="103"/>
      <c r="F18" s="30"/>
    </row>
    <row r="19" spans="5:6" x14ac:dyDescent="0.2">
      <c r="E19" s="103"/>
      <c r="F19" s="30"/>
    </row>
    <row r="20" spans="5:6" x14ac:dyDescent="0.2">
      <c r="E20" s="74"/>
      <c r="F20" s="19"/>
    </row>
    <row r="21" spans="5:6" x14ac:dyDescent="0.2">
      <c r="E21" s="103"/>
      <c r="F21" s="30"/>
    </row>
    <row r="22" spans="5:6" x14ac:dyDescent="0.2">
      <c r="E22" s="103"/>
      <c r="F22" s="30"/>
    </row>
    <row r="23" spans="5:6" x14ac:dyDescent="0.2">
      <c r="E23" s="103"/>
      <c r="F23" s="30"/>
    </row>
    <row r="24" spans="5:6" x14ac:dyDescent="0.2">
      <c r="E24" s="74"/>
      <c r="F24" s="19"/>
    </row>
    <row r="25" spans="5:6" x14ac:dyDescent="0.2">
      <c r="E25" s="103"/>
      <c r="F25" s="30"/>
    </row>
    <row r="26" spans="5:6" x14ac:dyDescent="0.2">
      <c r="E26" s="103"/>
      <c r="F26" s="30"/>
    </row>
    <row r="27" spans="5:6" x14ac:dyDescent="0.2">
      <c r="E27" s="103"/>
      <c r="F27" s="30"/>
    </row>
    <row r="28" spans="5:6" x14ac:dyDescent="0.2">
      <c r="E28" s="103"/>
      <c r="F28" s="30"/>
    </row>
    <row r="29" spans="5:6" x14ac:dyDescent="0.2">
      <c r="E29" s="24"/>
      <c r="F29" s="24"/>
    </row>
    <row r="32" spans="5:6" x14ac:dyDescent="0.2">
      <c r="E32" s="1"/>
      <c r="F32" s="1"/>
    </row>
    <row r="33" spans="5:6" x14ac:dyDescent="0.2">
      <c r="E33" s="62"/>
      <c r="F33" s="62"/>
    </row>
    <row r="35" spans="5:6" x14ac:dyDescent="0.2">
      <c r="E35" s="30"/>
      <c r="F35" s="30"/>
    </row>
    <row r="37" spans="5:6" x14ac:dyDescent="0.2">
      <c r="E37" s="66"/>
      <c r="F37" s="66"/>
    </row>
    <row r="39" spans="5:6" x14ac:dyDescent="0.2">
      <c r="E39" s="73"/>
      <c r="F39" s="73"/>
    </row>
    <row r="40" spans="5:6" x14ac:dyDescent="0.2">
      <c r="E40" s="73"/>
      <c r="F40" s="73"/>
    </row>
    <row r="41" spans="5:6" x14ac:dyDescent="0.2">
      <c r="E41" s="74"/>
      <c r="F41" s="74"/>
    </row>
    <row r="42" spans="5:6" x14ac:dyDescent="0.2">
      <c r="E42" s="73"/>
      <c r="F42" s="73"/>
    </row>
    <row r="43" spans="5:6" x14ac:dyDescent="0.2">
      <c r="E43" s="73"/>
      <c r="F43" s="73"/>
    </row>
    <row r="44" spans="5:6" x14ac:dyDescent="0.2">
      <c r="E44" s="74"/>
      <c r="F44" s="74"/>
    </row>
    <row r="45" spans="5:6" x14ac:dyDescent="0.2">
      <c r="E45" s="73"/>
      <c r="F45" s="73"/>
    </row>
    <row r="46" spans="5:6" x14ac:dyDescent="0.2">
      <c r="E46" s="73"/>
      <c r="F46" s="73"/>
    </row>
    <row r="47" spans="5:6" x14ac:dyDescent="0.2">
      <c r="E47" s="73"/>
      <c r="F47" s="73"/>
    </row>
    <row r="49" spans="5:6" x14ac:dyDescent="0.2">
      <c r="E49" s="73"/>
      <c r="F49" s="73"/>
    </row>
    <row r="50" spans="5:6" x14ac:dyDescent="0.2">
      <c r="E50" s="73"/>
      <c r="F50" s="73"/>
    </row>
  </sheetData>
  <mergeCells count="4">
    <mergeCell ref="A1:G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 </vt:lpstr>
      <vt:lpstr>Table 7</vt:lpstr>
      <vt:lpstr>Table 8</vt:lpstr>
      <vt:lpstr>Table 9</vt:lpstr>
      <vt:lpstr>Table 10</vt:lpstr>
      <vt:lpstr>Table 11</vt:lpstr>
      <vt:lpstr>Table 12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2025-07-28T12:24:29Z</dcterms:created>
  <dcterms:modified xsi:type="dcterms:W3CDTF">2025-07-30T10:29:56Z</dcterms:modified>
</cp:coreProperties>
</file>