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ourism/Outbound Tourism/Outbound Tourism Q2 2025/"/>
    </mc:Choice>
  </mc:AlternateContent>
  <xr:revisionPtr revIDLastSave="0" documentId="8_{5831EB4E-56D8-4E56-8718-25FFA837363D}" xr6:coauthVersionLast="47" xr6:coauthVersionMax="47" xr10:uidLastSave="{00000000-0000-0000-0000-000000000000}"/>
  <bookViews>
    <workbookView xWindow="-120" yWindow="-120" windowWidth="20730" windowHeight="11040" xr2:uid="{45A2CD60-3915-41E0-8494-E39D2FD410A1}"/>
  </bookViews>
  <sheets>
    <sheet name="Table 1" sheetId="1" r:id="rId1"/>
  </sheets>
  <externalReferences>
    <externalReference r:id="rId2"/>
    <externalReference r:id="rId3"/>
    <externalReference r:id="rId4"/>
  </externalReferences>
  <definedNames>
    <definedName name="a">[1]LABOUR!#REF!</definedName>
    <definedName name="aaaaaa">[2]LABOUR!#REF!</definedName>
    <definedName name="asdf">#REF!</definedName>
    <definedName name="_xlnm.Criteria" localSheetId="0">[1]LABOUR!#REF!</definedName>
    <definedName name="_xlnm.Criteria">[1]LABOUR!#REF!</definedName>
    <definedName name="d" localSheetId="0">[1]LABOUR!#REF!</definedName>
    <definedName name="d">[1]LABOUR!#REF!</definedName>
    <definedName name="_xlnm.Database" localSheetId="0">[1]LABOUR!#REF!</definedName>
    <definedName name="_xlnm.Database">[1]LABOUR!#REF!</definedName>
    <definedName name="df">[1]LABOUR!#REF!</definedName>
    <definedName name="_xlnm.Extract">#REF!</definedName>
    <definedName name="f" localSheetId="0">[1]LABOUR!#REF!</definedName>
    <definedName name="f">[1]LABOUR!#REF!</definedName>
    <definedName name="fg">#REF!</definedName>
    <definedName name="gh">[1]LABOUR!#REF!</definedName>
    <definedName name="ghj">[1]LABOUR!#REF!</definedName>
    <definedName name="jk">#REF!</definedName>
    <definedName name="k">#REF!</definedName>
    <definedName name="l" localSheetId="0">#REF!</definedName>
    <definedName name="l">#REF!</definedName>
    <definedName name="notes">[2]LABOUR!#REF!</definedName>
    <definedName name="o">[1]LABOUR!#REF!</definedName>
    <definedName name="pages" localSheetId="0">[1]LABOUR!#REF!</definedName>
    <definedName name="pages">[1]LABOUR!#REF!</definedName>
    <definedName name="rt">[1]LABOUR!#REF!</definedName>
    <definedName name="ssadfs">#REF!</definedName>
    <definedName name="sssssssssssss">[2]LABOUR!#REF!</definedName>
    <definedName name="t">[1]LABOUR!#REF!</definedName>
    <definedName name="wer">[1]LABOUR!#REF!</definedName>
    <definedName name="wqere">#REF!</definedName>
    <definedName name="yh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9" i="1"/>
  <c r="F8" i="1"/>
  <c r="F7" i="1"/>
  <c r="E5" i="1"/>
  <c r="F5" i="1" s="1"/>
  <c r="D5" i="1"/>
  <c r="C5" i="1"/>
  <c r="B5" i="1"/>
</calcChain>
</file>

<file path=xl/sharedStrings.xml><?xml version="1.0" encoding="utf-8"?>
<sst xmlns="http://schemas.openxmlformats.org/spreadsheetml/2006/main" count="54" uniqueCount="46">
  <si>
    <t>Table 1.  Profile of outbound tourists by period of departure</t>
  </si>
  <si>
    <t>Characteristics</t>
  </si>
  <si>
    <t>April-June</t>
  </si>
  <si>
    <t>Change</t>
  </si>
  <si>
    <t>Percentage change</t>
  </si>
  <si>
    <t>2023 (Revised)</t>
  </si>
  <si>
    <t>2024 (Revised)</t>
  </si>
  <si>
    <t>2025</t>
  </si>
  <si>
    <t>2025/2024</t>
  </si>
  <si>
    <t>Outbound tourists</t>
  </si>
  <si>
    <t>Mode and type of travel</t>
  </si>
  <si>
    <t xml:space="preserve">  Air </t>
  </si>
  <si>
    <t>Low-cost airlines</t>
  </si>
  <si>
    <t>Other airlines</t>
  </si>
  <si>
    <t xml:space="preserve">  Sea</t>
  </si>
  <si>
    <t>-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</si>
  <si>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</si>
  <si>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</si>
  <si>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</si>
  <si>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</si>
  <si>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</si>
  <si>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</si>
  <si>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</si>
  <si>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</si>
  <si>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Final destination</t>
  </si>
  <si>
    <t xml:space="preserve">  EU</t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</si>
  <si>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  <r>
      <rPr>
        <vertAlign val="superscript"/>
        <sz val="8"/>
        <rFont val="Arial"/>
        <family val="2"/>
      </rPr>
      <t>1</t>
    </r>
  </si>
  <si>
    <t xml:space="preserve">  Non-EU</t>
  </si>
  <si>
    <t>Purpose of visit</t>
  </si>
  <si>
    <t>Holiday</t>
  </si>
  <si>
    <t>Visiting relatives and friends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</si>
  <si>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</si>
  <si>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</si>
  <si>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</si>
  <si>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</si>
  <si>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</si>
  <si>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</si>
  <si>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</si>
  <si>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</si>
  <si>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</si>
  <si>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</si>
  <si>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6.</t>
    </r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</si>
  <si>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Revised: refer to methodological note 7.</t>
    </r>
  </si>
  <si>
    <t>Notes:</t>
  </si>
  <si>
    <t>1. Totals may not add up due to rounding.</t>
  </si>
  <si>
    <t>2. Changes denoted by the dash symbol (-) should be treated with caution. For more information, please refer to methodological note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</si>
</sst>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 \ \ \ @"/>
    <numFmt numFmtId="165" formatCode="###0\ᴿ"/>
    <numFmt numFmtId="166" formatCode="#,##0.0"/>
    <numFmt numFmtId="167" formatCode="#,##0\ᴿ"/>
    <numFmt numFmtId="168" formatCode="0.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vertAlign val="superscript"/>
      <sz val="8.5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164" fontId="4" fillId="0" borderId="1" xfId="1" applyNumberFormat="1" applyFont="1" applyBorder="1" applyAlignment="1">
      <alignment horizontal="left" vertical="center" inden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 vertical="center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6" xfId="1" applyFont="1" applyBorder="1" applyAlignment="1">
      <alignment horizontal="right" vertical="center" wrapText="1" indent="2"/>
    </xf>
    <xf numFmtId="165" fontId="5" fillId="0" borderId="4" xfId="2" applyNumberFormat="1" applyFont="1" applyFill="1" applyBorder="1" applyAlignment="1">
      <alignment horizontal="right" vertical="center" wrapText="1" indent="2"/>
    </xf>
    <xf numFmtId="49" fontId="5" fillId="0" borderId="1" xfId="2" applyNumberFormat="1" applyFont="1" applyFill="1" applyBorder="1" applyAlignment="1">
      <alignment horizontal="right" vertical="center" indent="2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left" vertical="center" indent="1"/>
    </xf>
    <xf numFmtId="3" fontId="5" fillId="0" borderId="3" xfId="1" applyNumberFormat="1" applyFont="1" applyBorder="1" applyAlignment="1">
      <alignment horizontal="right" vertical="center" indent="2"/>
    </xf>
    <xf numFmtId="3" fontId="5" fillId="0" borderId="1" xfId="1" applyNumberFormat="1" applyFont="1" applyBorder="1" applyAlignment="1">
      <alignment horizontal="right" vertical="center" indent="2"/>
    </xf>
    <xf numFmtId="3" fontId="5" fillId="0" borderId="3" xfId="1" applyNumberFormat="1" applyFont="1" applyBorder="1" applyAlignment="1">
      <alignment horizontal="right" vertical="center" indent="1"/>
    </xf>
    <xf numFmtId="166" fontId="5" fillId="0" borderId="4" xfId="1" applyNumberFormat="1" applyFont="1" applyBorder="1" applyAlignment="1">
      <alignment horizontal="right" vertical="center" indent="1"/>
    </xf>
    <xf numFmtId="0" fontId="5" fillId="0" borderId="7" xfId="0" applyFont="1" applyBorder="1" applyAlignment="1">
      <alignment horizontal="left" vertical="center" indent="1"/>
    </xf>
    <xf numFmtId="0" fontId="6" fillId="0" borderId="8" xfId="1" applyFont="1" applyBorder="1" applyAlignment="1">
      <alignment horizontal="right" vertical="center" indent="2"/>
    </xf>
    <xf numFmtId="0" fontId="6" fillId="0" borderId="0" xfId="1" applyFont="1" applyAlignment="1">
      <alignment horizontal="right" vertical="center" indent="2"/>
    </xf>
    <xf numFmtId="0" fontId="6" fillId="0" borderId="8" xfId="1" applyFont="1" applyBorder="1" applyAlignment="1">
      <alignment horizontal="right" vertical="center" indent="1"/>
    </xf>
    <xf numFmtId="166" fontId="6" fillId="0" borderId="0" xfId="1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left" vertical="center" indent="2"/>
    </xf>
    <xf numFmtId="3" fontId="5" fillId="0" borderId="8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8" xfId="0" applyNumberFormat="1" applyFont="1" applyBorder="1" applyAlignment="1">
      <alignment horizontal="right" vertical="center" indent="1"/>
    </xf>
    <xf numFmtId="166" fontId="5" fillId="0" borderId="0" xfId="0" applyNumberFormat="1" applyFont="1" applyAlignment="1">
      <alignment horizontal="right" vertical="center" indent="1"/>
    </xf>
    <xf numFmtId="0" fontId="7" fillId="0" borderId="0" xfId="1" applyFont="1"/>
    <xf numFmtId="3" fontId="6" fillId="0" borderId="0" xfId="0" applyNumberFormat="1" applyFont="1" applyAlignment="1">
      <alignment horizontal="left" vertical="center" indent="3"/>
    </xf>
    <xf numFmtId="3" fontId="6" fillId="0" borderId="8" xfId="0" applyNumberFormat="1" applyFont="1" applyBorder="1" applyAlignment="1">
      <alignment horizontal="right" vertical="center" indent="2"/>
    </xf>
    <xf numFmtId="3" fontId="6" fillId="0" borderId="0" xfId="0" applyNumberFormat="1" applyFont="1" applyAlignment="1">
      <alignment horizontal="right" vertical="center" indent="2"/>
    </xf>
    <xf numFmtId="3" fontId="6" fillId="0" borderId="8" xfId="0" applyNumberFormat="1" applyFont="1" applyBorder="1" applyAlignment="1">
      <alignment horizontal="right" vertical="center" indent="1"/>
    </xf>
    <xf numFmtId="166" fontId="6" fillId="0" borderId="0" xfId="0" applyNumberFormat="1" applyFont="1" applyAlignment="1">
      <alignment horizontal="right" vertical="center" indent="1"/>
    </xf>
    <xf numFmtId="167" fontId="5" fillId="0" borderId="8" xfId="3" applyNumberFormat="1" applyFont="1" applyBorder="1" applyAlignment="1">
      <alignment horizontal="right" vertical="center" indent="2"/>
    </xf>
    <xf numFmtId="167" fontId="5" fillId="0" borderId="0" xfId="3" applyNumberFormat="1" applyFont="1" applyAlignment="1">
      <alignment horizontal="right" vertical="center" indent="2"/>
    </xf>
    <xf numFmtId="3" fontId="6" fillId="0" borderId="0" xfId="0" applyNumberFormat="1" applyFont="1" applyAlignment="1">
      <alignment horizontal="left" indent="2"/>
    </xf>
    <xf numFmtId="0" fontId="7" fillId="0" borderId="0" xfId="1" applyFont="1" applyAlignment="1">
      <alignment vertical="center" wrapText="1"/>
    </xf>
    <xf numFmtId="0" fontId="5" fillId="0" borderId="9" xfId="0" applyFont="1" applyBorder="1" applyAlignment="1">
      <alignment horizontal="left" vertical="center" indent="1"/>
    </xf>
    <xf numFmtId="0" fontId="6" fillId="0" borderId="10" xfId="1" applyFont="1" applyBorder="1" applyAlignment="1">
      <alignment horizontal="right" vertical="center" indent="2"/>
    </xf>
    <xf numFmtId="0" fontId="6" fillId="0" borderId="9" xfId="1" applyFont="1" applyBorder="1" applyAlignment="1">
      <alignment horizontal="right" vertical="center" indent="2"/>
    </xf>
    <xf numFmtId="0" fontId="6" fillId="0" borderId="10" xfId="1" applyFont="1" applyBorder="1" applyAlignment="1">
      <alignment horizontal="right" vertical="center" indent="1"/>
    </xf>
    <xf numFmtId="166" fontId="6" fillId="0" borderId="9" xfId="1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9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2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6" fontId="5" fillId="0" borderId="8" xfId="0" applyNumberFormat="1" applyFont="1" applyBorder="1" applyAlignment="1">
      <alignment horizontal="right" vertical="center" indent="2"/>
    </xf>
    <xf numFmtId="166" fontId="5" fillId="0" borderId="0" xfId="0" applyNumberFormat="1" applyFont="1" applyAlignment="1">
      <alignment horizontal="right" vertical="center" indent="2"/>
    </xf>
    <xf numFmtId="166" fontId="5" fillId="0" borderId="8" xfId="0" applyNumberFormat="1" applyFont="1" applyBorder="1" applyAlignment="1">
      <alignment horizontal="right" vertical="center" indent="1"/>
    </xf>
    <xf numFmtId="0" fontId="10" fillId="0" borderId="1" xfId="1" applyFont="1" applyBorder="1" applyAlignment="1">
      <alignment vertic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/>
    <xf numFmtId="0" fontId="4" fillId="0" borderId="6" xfId="1" applyFont="1" applyBorder="1" applyAlignment="1">
      <alignment horizontal="right" vertical="center" indent="1"/>
    </xf>
    <xf numFmtId="0" fontId="4" fillId="0" borderId="1" xfId="1" applyFont="1" applyBorder="1" applyAlignment="1">
      <alignment horizontal="right" vertical="center" indent="1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right"/>
    </xf>
    <xf numFmtId="0" fontId="4" fillId="0" borderId="0" xfId="3" applyFont="1" applyAlignment="1">
      <alignment horizontal="right" vertical="center" indent="1"/>
    </xf>
    <xf numFmtId="0" fontId="4" fillId="0" borderId="0" xfId="0" applyFont="1"/>
    <xf numFmtId="0" fontId="6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68" fontId="4" fillId="0" borderId="0" xfId="0" applyNumberFormat="1" applyFont="1"/>
    <xf numFmtId="0" fontId="4" fillId="0" borderId="0" xfId="0" applyFont="1" applyAlignment="1">
      <alignment horizontal="right" vertical="center" indent="1"/>
    </xf>
    <xf numFmtId="0" fontId="6" fillId="0" borderId="0" xfId="4" applyFont="1" applyAlignment="1">
      <alignment horizontal="left" vertical="center"/>
    </xf>
    <xf numFmtId="0" fontId="4" fillId="0" borderId="0" xfId="5" applyFont="1"/>
    <xf numFmtId="0" fontId="6" fillId="0" borderId="0" xfId="5" applyFont="1" applyAlignment="1">
      <alignment horizontal="left" vertical="center" indent="1"/>
    </xf>
    <xf numFmtId="3" fontId="6" fillId="0" borderId="0" xfId="5" applyNumberFormat="1" applyFont="1" applyAlignment="1">
      <alignment horizontal="center" vertical="center"/>
    </xf>
    <xf numFmtId="3" fontId="6" fillId="0" borderId="0" xfId="5" applyNumberFormat="1" applyFont="1" applyAlignment="1">
      <alignment horizontal="left" vertical="center" indent="1"/>
    </xf>
    <xf numFmtId="0" fontId="4" fillId="0" borderId="0" xfId="3" applyFont="1"/>
    <xf numFmtId="0" fontId="6" fillId="0" borderId="0" xfId="4" applyFont="1" applyAlignment="1">
      <alignment horizontal="left" vertical="center" wrapText="1" indent="1"/>
    </xf>
    <xf numFmtId="0" fontId="4" fillId="0" borderId="0" xfId="3" applyFont="1" applyAlignment="1">
      <alignment vertical="center"/>
    </xf>
    <xf numFmtId="3" fontId="11" fillId="0" borderId="0" xfId="1" applyNumberFormat="1" applyFont="1" applyAlignment="1">
      <alignment horizontal="right" vertical="center" indent="1"/>
    </xf>
    <xf numFmtId="0" fontId="6" fillId="0" borderId="0" xfId="1" applyFont="1" applyAlignment="1">
      <alignment horizontal="right" vertical="center" indent="1"/>
    </xf>
  </cellXfs>
  <cellStyles count="6">
    <cellStyle name="Comma 2" xfId="2" xr:uid="{D9D3226A-748A-488B-80AF-C7242F6A7E1B}"/>
    <cellStyle name="Normal" xfId="0" builtinId="0"/>
    <cellStyle name="Normal 12" xfId="5" xr:uid="{07C048DB-B359-4A0C-813C-0301753AF523}"/>
    <cellStyle name="Normal 2" xfId="1" xr:uid="{E40AEDB4-E392-4BD2-BBFC-76C83FDFFD2F}"/>
    <cellStyle name="Normal 2 2 2" xfId="3" xr:uid="{CE7B94C0-108C-422A-80C6-CAE25F2989AA}"/>
    <cellStyle name="Normal 2 7 3" xfId="4" xr:uid="{57F962FE-E70E-4658-A933-92FFFB9878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govproj\lsc_proj\Tourism\05_TOURSTAT\03_SPSS%20Data\01_Tourstat%20Datasets\2014\08_News%20Releases\12_December\Outbound%20Tourism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Tourism/Outbound%20Tourism/Outbound%20Tourism%20Q2%202025/NR%20140%202025.xlsx" TargetMode="External"/><Relationship Id="rId1" Type="http://schemas.openxmlformats.org/officeDocument/2006/relationships/externalLinkPath" Target="NR%2014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ner"/>
      <sheetName val="Salient points"/>
      <sheetName val="punti ewlwnin"/>
      <sheetName val="Commentary"/>
      <sheetName val="Kummentarju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Methodological Notes"/>
      <sheetName val=" Chart 1"/>
      <sheetName val="Chart 2"/>
      <sheetName val="Chart 3"/>
      <sheetName val="Char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8D55-33B4-4BD8-A217-E663EBF94271}">
  <dimension ref="A1:L63"/>
  <sheetViews>
    <sheetView tabSelected="1" topLeftCell="A30" workbookViewId="0">
      <selection activeCell="K28" sqref="K28"/>
    </sheetView>
  </sheetViews>
  <sheetFormatPr defaultColWidth="8.85546875" defaultRowHeight="11.25" x14ac:dyDescent="0.2"/>
  <cols>
    <col min="1" max="1" width="28" style="2" customWidth="1"/>
    <col min="2" max="2" width="12.85546875" style="4" customWidth="1"/>
    <col min="3" max="4" width="12.85546875" style="2" customWidth="1"/>
    <col min="5" max="6" width="12.85546875" style="5" customWidth="1"/>
    <col min="7" max="16384" width="8.85546875" style="2"/>
  </cols>
  <sheetData>
    <row r="1" spans="1:6" ht="15" customHeight="1" x14ac:dyDescent="0.2">
      <c r="A1" s="1" t="s">
        <v>0</v>
      </c>
      <c r="B1" s="1"/>
      <c r="C1" s="1"/>
      <c r="D1" s="1"/>
      <c r="E1" s="1"/>
      <c r="F1" s="1"/>
    </row>
    <row r="2" spans="1:6" ht="12" customHeight="1" x14ac:dyDescent="0.2">
      <c r="A2" s="3"/>
    </row>
    <row r="3" spans="1:6" ht="30" customHeight="1" x14ac:dyDescent="0.2">
      <c r="A3" s="6" t="s">
        <v>1</v>
      </c>
      <c r="B3" s="7" t="s">
        <v>2</v>
      </c>
      <c r="C3" s="8"/>
      <c r="D3" s="9"/>
      <c r="E3" s="10" t="s">
        <v>3</v>
      </c>
      <c r="F3" s="11" t="s">
        <v>4</v>
      </c>
    </row>
    <row r="4" spans="1:6" ht="30.75" customHeight="1" x14ac:dyDescent="0.2">
      <c r="A4" s="12"/>
      <c r="B4" s="13" t="s">
        <v>5</v>
      </c>
      <c r="C4" s="14" t="s">
        <v>6</v>
      </c>
      <c r="D4" s="15" t="s">
        <v>7</v>
      </c>
      <c r="E4" s="16" t="s">
        <v>8</v>
      </c>
      <c r="F4" s="17"/>
    </row>
    <row r="5" spans="1:6" ht="18.75" customHeight="1" x14ac:dyDescent="0.2">
      <c r="A5" s="18" t="s">
        <v>9</v>
      </c>
      <c r="B5" s="19">
        <f>SUM(B7,B10)</f>
        <v>191717.96291258989</v>
      </c>
      <c r="C5" s="20">
        <f>SUM(C7,C10)</f>
        <v>187312.6074153985</v>
      </c>
      <c r="D5" s="20">
        <f>SUM(D7,D10)</f>
        <v>208988.02712937561</v>
      </c>
      <c r="E5" s="21">
        <f>D5-C5</f>
        <v>21675.419713977113</v>
      </c>
      <c r="F5" s="22">
        <f>E5*100/C5</f>
        <v>11.571789007190571</v>
      </c>
    </row>
    <row r="6" spans="1:6" ht="15" customHeight="1" x14ac:dyDescent="0.2">
      <c r="A6" s="23" t="s">
        <v>10</v>
      </c>
      <c r="B6" s="24"/>
      <c r="C6" s="25"/>
      <c r="D6" s="25"/>
      <c r="E6" s="26"/>
      <c r="F6" s="27"/>
    </row>
    <row r="7" spans="1:6" s="33" customFormat="1" ht="15" customHeight="1" x14ac:dyDescent="0.2">
      <c r="A7" s="28" t="s">
        <v>11</v>
      </c>
      <c r="B7" s="29">
        <v>180394.48729921499</v>
      </c>
      <c r="C7" s="30">
        <v>175801.883266741</v>
      </c>
      <c r="D7" s="30">
        <v>196889.620922348</v>
      </c>
      <c r="E7" s="31">
        <v>21087.737655606994</v>
      </c>
      <c r="F7" s="32">
        <f t="shared" ref="F7:F9" si="0">E7*100/C7</f>
        <v>11.995171646489677</v>
      </c>
    </row>
    <row r="8" spans="1:6" ht="15" customHeight="1" x14ac:dyDescent="0.2">
      <c r="A8" s="34" t="s">
        <v>12</v>
      </c>
      <c r="B8" s="35">
        <v>110442.503949252</v>
      </c>
      <c r="C8" s="36">
        <v>117653.413074207</v>
      </c>
      <c r="D8" s="36">
        <v>127200.14986295901</v>
      </c>
      <c r="E8" s="37">
        <v>9546.7367887520086</v>
      </c>
      <c r="F8" s="38">
        <f t="shared" si="0"/>
        <v>8.1142880085685576</v>
      </c>
    </row>
    <row r="9" spans="1:6" ht="15" customHeight="1" x14ac:dyDescent="0.2">
      <c r="A9" s="34" t="s">
        <v>13</v>
      </c>
      <c r="B9" s="35">
        <v>69951.983349962902</v>
      </c>
      <c r="C9" s="36">
        <v>58148.470192533998</v>
      </c>
      <c r="D9" s="36">
        <v>69689.471059389194</v>
      </c>
      <c r="E9" s="37">
        <v>11541.000866855196</v>
      </c>
      <c r="F9" s="38">
        <f t="shared" si="0"/>
        <v>19.847471186502528</v>
      </c>
    </row>
    <row r="10" spans="1:6" s="33" customFormat="1" ht="15" customHeight="1" x14ac:dyDescent="0.2">
      <c r="A10" s="28" t="s">
        <v>14</v>
      </c>
      <c r="B10" s="39">
        <v>11323.4756133749</v>
      </c>
      <c r="C10" s="40">
        <v>11510.7241486575</v>
      </c>
      <c r="D10" s="30">
        <v>12098.4062070276</v>
      </c>
      <c r="E10" s="31" t="s">
        <v>15</v>
      </c>
      <c r="F10" s="32" t="s">
        <v>15</v>
      </c>
    </row>
    <row r="11" spans="1:6" s="42" customFormat="1" ht="7.7" customHeight="1" x14ac:dyDescent="0.2">
      <c r="A11" s="41"/>
      <c r="B11" s="35"/>
      <c r="C11" s="36"/>
      <c r="D11" s="36"/>
      <c r="E11" s="37"/>
      <c r="F11" s="38"/>
    </row>
    <row r="12" spans="1:6" ht="15" customHeight="1" x14ac:dyDescent="0.2">
      <c r="A12" s="43" t="s">
        <v>16</v>
      </c>
      <c r="B12" s="44"/>
      <c r="C12" s="45"/>
      <c r="D12" s="45"/>
      <c r="E12" s="46"/>
      <c r="F12" s="47"/>
    </row>
    <row r="13" spans="1:6" ht="15" customHeight="1" x14ac:dyDescent="0.2">
      <c r="A13" s="48" t="s">
        <v>17</v>
      </c>
      <c r="B13" s="35">
        <v>101880.729513948</v>
      </c>
      <c r="C13" s="36">
        <v>98321.921934408398</v>
      </c>
      <c r="D13" s="36">
        <v>105280.380075243</v>
      </c>
      <c r="E13" s="37">
        <v>6958.4581408345985</v>
      </c>
      <c r="F13" s="38">
        <f t="shared" ref="F13:F14" si="1">E13*100/C13</f>
        <v>7.0772194073633541</v>
      </c>
    </row>
    <row r="14" spans="1:6" ht="15" customHeight="1" x14ac:dyDescent="0.2">
      <c r="A14" s="48" t="s">
        <v>18</v>
      </c>
      <c r="B14" s="35">
        <v>89837.233398640994</v>
      </c>
      <c r="C14" s="36">
        <v>88990.685480989996</v>
      </c>
      <c r="D14" s="36">
        <v>103707.64705413301</v>
      </c>
      <c r="E14" s="37">
        <v>14716.961573143009</v>
      </c>
      <c r="F14" s="38">
        <f t="shared" si="1"/>
        <v>16.537642668554135</v>
      </c>
    </row>
    <row r="15" spans="1:6" s="50" customFormat="1" ht="7.7" customHeight="1" x14ac:dyDescent="0.2">
      <c r="A15" s="49"/>
      <c r="B15" s="35"/>
      <c r="C15" s="36"/>
      <c r="D15" s="36"/>
      <c r="E15" s="37"/>
      <c r="F15" s="38"/>
    </row>
    <row r="16" spans="1:6" ht="15" customHeight="1" x14ac:dyDescent="0.2">
      <c r="A16" s="43" t="s">
        <v>19</v>
      </c>
      <c r="B16" s="44"/>
      <c r="C16" s="45"/>
      <c r="D16" s="45"/>
      <c r="E16" s="46"/>
      <c r="F16" s="47"/>
    </row>
    <row r="17" spans="1:6" ht="15" customHeight="1" x14ac:dyDescent="0.2">
      <c r="A17" s="48" t="s">
        <v>20</v>
      </c>
      <c r="B17" s="35">
        <v>29110.3100239493</v>
      </c>
      <c r="C17" s="36">
        <v>26239.361128327899</v>
      </c>
      <c r="D17" s="36">
        <v>27319.3443850443</v>
      </c>
      <c r="E17" s="31" t="s">
        <v>15</v>
      </c>
      <c r="F17" s="32" t="s">
        <v>15</v>
      </c>
    </row>
    <row r="18" spans="1:6" ht="15" customHeight="1" x14ac:dyDescent="0.2">
      <c r="A18" s="48" t="s">
        <v>21</v>
      </c>
      <c r="B18" s="35">
        <v>90568.271115618802</v>
      </c>
      <c r="C18" s="36">
        <v>89419.252384430598</v>
      </c>
      <c r="D18" s="36">
        <v>93201.048431150703</v>
      </c>
      <c r="E18" s="37">
        <v>3781.7960467201046</v>
      </c>
      <c r="F18" s="38">
        <v>4.2292861390312622</v>
      </c>
    </row>
    <row r="19" spans="1:6" ht="15" customHeight="1" x14ac:dyDescent="0.2">
      <c r="A19" s="48" t="s">
        <v>22</v>
      </c>
      <c r="B19" s="35">
        <v>56452.458695402798</v>
      </c>
      <c r="C19" s="36">
        <v>55039.067466005297</v>
      </c>
      <c r="D19" s="36">
        <v>65051.806413951199</v>
      </c>
      <c r="E19" s="37">
        <v>10012.738947945902</v>
      </c>
      <c r="F19" s="38">
        <v>18.1920577672037</v>
      </c>
    </row>
    <row r="20" spans="1:6" ht="15" customHeight="1" x14ac:dyDescent="0.2">
      <c r="A20" s="48" t="s">
        <v>23</v>
      </c>
      <c r="B20" s="35">
        <v>15586.9230776186</v>
      </c>
      <c r="C20" s="36">
        <v>16614.9264366346</v>
      </c>
      <c r="D20" s="36">
        <v>23415.8278992296</v>
      </c>
      <c r="E20" s="37">
        <v>6800.9014625950003</v>
      </c>
      <c r="F20" s="38">
        <v>40.932480131838261</v>
      </c>
    </row>
    <row r="21" spans="1:6" s="42" customFormat="1" ht="7.7" customHeight="1" x14ac:dyDescent="0.2">
      <c r="A21" s="41"/>
      <c r="B21" s="35"/>
      <c r="C21" s="36"/>
      <c r="D21" s="36"/>
      <c r="E21" s="37"/>
      <c r="F21" s="38"/>
    </row>
    <row r="22" spans="1:6" ht="15" customHeight="1" x14ac:dyDescent="0.2">
      <c r="A22" s="43" t="s">
        <v>24</v>
      </c>
      <c r="B22" s="44"/>
      <c r="C22" s="45"/>
      <c r="D22" s="45"/>
      <c r="E22" s="46"/>
      <c r="F22" s="47"/>
    </row>
    <row r="23" spans="1:6" s="33" customFormat="1" ht="15" customHeight="1" x14ac:dyDescent="0.2">
      <c r="A23" s="28" t="s">
        <v>25</v>
      </c>
      <c r="B23" s="29">
        <v>149448.729990605</v>
      </c>
      <c r="C23" s="30">
        <v>142717.64861662599</v>
      </c>
      <c r="D23" s="30">
        <v>158104.90304107801</v>
      </c>
      <c r="E23" s="31">
        <v>15387.254424452025</v>
      </c>
      <c r="F23" s="32">
        <v>10.781605900603015</v>
      </c>
    </row>
    <row r="24" spans="1:6" ht="15" customHeight="1" x14ac:dyDescent="0.2">
      <c r="A24" s="34" t="s">
        <v>26</v>
      </c>
      <c r="B24" s="35">
        <v>135935.780604289</v>
      </c>
      <c r="C24" s="36">
        <v>130003.61658727701</v>
      </c>
      <c r="D24" s="36">
        <v>141517.50136156101</v>
      </c>
      <c r="E24" s="37">
        <v>11513.884774284001</v>
      </c>
      <c r="F24" s="38">
        <v>8.8565880523440939</v>
      </c>
    </row>
    <row r="25" spans="1:6" ht="15" customHeight="1" x14ac:dyDescent="0.2">
      <c r="A25" s="28" t="s">
        <v>27</v>
      </c>
      <c r="B25" s="29">
        <v>42269.232921984898</v>
      </c>
      <c r="C25" s="30">
        <v>44594.958798772197</v>
      </c>
      <c r="D25" s="30">
        <v>50883.124088297503</v>
      </c>
      <c r="E25" s="31">
        <v>6288.1652895253064</v>
      </c>
      <c r="F25" s="32">
        <v>14.100619125806736</v>
      </c>
    </row>
    <row r="26" spans="1:6" s="51" customFormat="1" ht="7.7" customHeight="1" x14ac:dyDescent="0.2">
      <c r="A26" s="28"/>
      <c r="B26" s="29"/>
      <c r="C26" s="30"/>
      <c r="D26" s="30"/>
      <c r="E26" s="37"/>
      <c r="F26" s="38"/>
    </row>
    <row r="27" spans="1:6" ht="15" customHeight="1" x14ac:dyDescent="0.2">
      <c r="A27" s="52" t="s">
        <v>28</v>
      </c>
      <c r="B27" s="44"/>
      <c r="C27" s="45"/>
      <c r="D27" s="45"/>
      <c r="E27" s="46"/>
      <c r="F27" s="47"/>
    </row>
    <row r="28" spans="1:6" ht="15" customHeight="1" x14ac:dyDescent="0.2">
      <c r="A28" s="53" t="s">
        <v>29</v>
      </c>
      <c r="B28" s="35">
        <v>116102.26531560101</v>
      </c>
      <c r="C28" s="36">
        <v>121672.925289825</v>
      </c>
      <c r="D28" s="36">
        <v>135788.40596679499</v>
      </c>
      <c r="E28" s="37">
        <v>14115.480676969994</v>
      </c>
      <c r="F28" s="38">
        <v>11.601168167319811</v>
      </c>
    </row>
    <row r="29" spans="1:6" ht="15" customHeight="1" x14ac:dyDescent="0.2">
      <c r="A29" s="53" t="s">
        <v>30</v>
      </c>
      <c r="B29" s="35">
        <v>47294.994269077601</v>
      </c>
      <c r="C29" s="36">
        <v>37682.121748012702</v>
      </c>
      <c r="D29" s="36">
        <v>46812.761396870002</v>
      </c>
      <c r="E29" s="37">
        <v>9130.6396488573009</v>
      </c>
      <c r="F29" s="38">
        <v>24.230694093914277</v>
      </c>
    </row>
    <row r="30" spans="1:6" ht="15" customHeight="1" x14ac:dyDescent="0.2">
      <c r="A30" s="53" t="s">
        <v>31</v>
      </c>
      <c r="B30" s="35">
        <v>18324.579785287198</v>
      </c>
      <c r="C30" s="36">
        <v>20353.747679104199</v>
      </c>
      <c r="D30" s="36">
        <v>20398.856652812901</v>
      </c>
      <c r="E30" s="31" t="s">
        <v>15</v>
      </c>
      <c r="F30" s="32" t="s">
        <v>15</v>
      </c>
    </row>
    <row r="31" spans="1:6" ht="22.5" customHeight="1" x14ac:dyDescent="0.2">
      <c r="A31" s="53" t="s">
        <v>32</v>
      </c>
      <c r="B31" s="35">
        <v>9996.1235426234198</v>
      </c>
      <c r="C31" s="36">
        <v>7603.8126984567098</v>
      </c>
      <c r="D31" s="36">
        <v>5988.0031128974697</v>
      </c>
      <c r="E31" s="37">
        <v>-1615.8095855592401</v>
      </c>
      <c r="F31" s="38">
        <v>-21.249991940059086</v>
      </c>
    </row>
    <row r="32" spans="1:6" ht="7.7" customHeight="1" x14ac:dyDescent="0.2">
      <c r="A32" s="54"/>
      <c r="B32" s="35"/>
      <c r="C32" s="36"/>
      <c r="D32" s="36"/>
      <c r="E32" s="37"/>
      <c r="F32" s="38"/>
    </row>
    <row r="33" spans="1:12" ht="15" customHeight="1" x14ac:dyDescent="0.2">
      <c r="A33" s="43" t="s">
        <v>33</v>
      </c>
      <c r="B33" s="44"/>
      <c r="C33" s="45"/>
      <c r="D33" s="45"/>
      <c r="E33" s="46"/>
      <c r="F33" s="47"/>
    </row>
    <row r="34" spans="1:12" ht="15" customHeight="1" x14ac:dyDescent="0.2">
      <c r="A34" s="48" t="s">
        <v>34</v>
      </c>
      <c r="B34" s="35">
        <v>23525.660167259899</v>
      </c>
      <c r="C34" s="36">
        <v>16942.764987637202</v>
      </c>
      <c r="D34" s="36">
        <v>29374.030458597499</v>
      </c>
      <c r="E34" s="37">
        <v>12431.265470960298</v>
      </c>
      <c r="F34" s="38">
        <v>73.372117715326539</v>
      </c>
    </row>
    <row r="35" spans="1:12" ht="15" customHeight="1" x14ac:dyDescent="0.2">
      <c r="A35" s="48" t="s">
        <v>35</v>
      </c>
      <c r="B35" s="35">
        <v>168192.30274533</v>
      </c>
      <c r="C35" s="36">
        <v>170369.842427761</v>
      </c>
      <c r="D35" s="36">
        <v>179613.996670778</v>
      </c>
      <c r="E35" s="37">
        <v>9244.1542430169939</v>
      </c>
      <c r="F35" s="38">
        <v>5.4259334347489547</v>
      </c>
    </row>
    <row r="36" spans="1:12" ht="7.7" customHeight="1" x14ac:dyDescent="0.2">
      <c r="A36" s="55"/>
      <c r="B36" s="35"/>
      <c r="C36" s="36"/>
      <c r="D36" s="36"/>
      <c r="E36" s="37"/>
      <c r="F36" s="38"/>
    </row>
    <row r="37" spans="1:12" ht="15" customHeight="1" x14ac:dyDescent="0.2">
      <c r="A37" s="52" t="s">
        <v>36</v>
      </c>
      <c r="B37" s="44"/>
      <c r="C37" s="45"/>
      <c r="D37" s="45"/>
      <c r="E37" s="46"/>
      <c r="F37" s="47"/>
    </row>
    <row r="38" spans="1:12" ht="15" customHeight="1" x14ac:dyDescent="0.2">
      <c r="A38" s="53" t="s">
        <v>37</v>
      </c>
      <c r="B38" s="35">
        <v>62176.868300817201</v>
      </c>
      <c r="C38" s="36">
        <v>69909.217201309599</v>
      </c>
      <c r="D38" s="36">
        <v>68660.481279322805</v>
      </c>
      <c r="E38" s="31" t="s">
        <v>15</v>
      </c>
      <c r="F38" s="32" t="s">
        <v>15</v>
      </c>
    </row>
    <row r="39" spans="1:12" ht="15" customHeight="1" x14ac:dyDescent="0.2">
      <c r="A39" s="53" t="s">
        <v>38</v>
      </c>
      <c r="B39" s="35">
        <v>73157.2266040658</v>
      </c>
      <c r="C39" s="36">
        <v>65704.154176772907</v>
      </c>
      <c r="D39" s="36">
        <v>74226.83756416</v>
      </c>
      <c r="E39" s="37">
        <v>8522.6833873870928</v>
      </c>
      <c r="F39" s="38">
        <v>12.971300664577992</v>
      </c>
    </row>
    <row r="40" spans="1:12" ht="15" customHeight="1" x14ac:dyDescent="0.2">
      <c r="A40" s="53" t="s">
        <v>39</v>
      </c>
      <c r="B40" s="35">
        <v>56383.8680077065</v>
      </c>
      <c r="C40" s="36">
        <v>51699.236037315903</v>
      </c>
      <c r="D40" s="36">
        <v>66100.708285892993</v>
      </c>
      <c r="E40" s="37">
        <v>14401.472248577091</v>
      </c>
      <c r="F40" s="38">
        <v>27.856257369416983</v>
      </c>
    </row>
    <row r="41" spans="1:12" ht="7.7" customHeight="1" x14ac:dyDescent="0.2">
      <c r="A41" s="56"/>
      <c r="B41" s="35"/>
      <c r="C41" s="36"/>
      <c r="D41" s="36"/>
      <c r="E41" s="37"/>
      <c r="F41" s="38"/>
    </row>
    <row r="42" spans="1:12" s="33" customFormat="1" ht="15" customHeight="1" x14ac:dyDescent="0.2">
      <c r="A42" s="57" t="s">
        <v>40</v>
      </c>
      <c r="B42" s="58">
        <v>6.5800825157087397</v>
      </c>
      <c r="C42" s="59">
        <v>6.4338544890817104</v>
      </c>
      <c r="D42" s="59">
        <v>7.1472218824794496</v>
      </c>
      <c r="E42" s="60">
        <v>0.71336739339773914</v>
      </c>
      <c r="F42" s="32" t="s">
        <v>15</v>
      </c>
    </row>
    <row r="43" spans="1:12" ht="9" customHeight="1" x14ac:dyDescent="0.2">
      <c r="A43" s="61"/>
      <c r="B43" s="62"/>
      <c r="C43" s="63"/>
      <c r="D43" s="63"/>
      <c r="E43" s="64"/>
      <c r="F43" s="65"/>
    </row>
    <row r="44" spans="1:12" ht="5.0999999999999996" customHeight="1" x14ac:dyDescent="0.2">
      <c r="A44" s="66"/>
    </row>
    <row r="45" spans="1:12" s="71" customFormat="1" ht="12" customHeight="1" x14ac:dyDescent="0.2">
      <c r="A45" s="67" t="s">
        <v>41</v>
      </c>
      <c r="B45" s="68"/>
      <c r="C45" s="69"/>
      <c r="D45" s="69"/>
      <c r="E45" s="70"/>
      <c r="F45" s="70"/>
    </row>
    <row r="46" spans="1:12" s="71" customFormat="1" ht="12" customHeight="1" x14ac:dyDescent="0.2">
      <c r="A46" s="72" t="s">
        <v>42</v>
      </c>
      <c r="B46" s="72"/>
      <c r="C46" s="72"/>
      <c r="D46" s="72"/>
      <c r="E46" s="72"/>
      <c r="F46" s="72"/>
    </row>
    <row r="47" spans="1:12" customFormat="1" ht="4.9000000000000004" customHeight="1" x14ac:dyDescent="0.2">
      <c r="A47" s="71"/>
      <c r="B47" s="73"/>
      <c r="C47" s="74"/>
      <c r="D47" s="74"/>
      <c r="E47" s="75"/>
      <c r="F47" s="71"/>
      <c r="G47" s="71"/>
      <c r="H47" s="74"/>
      <c r="I47" s="74"/>
      <c r="J47" s="75"/>
      <c r="K47" s="71"/>
      <c r="L47" s="71"/>
    </row>
    <row r="48" spans="1:12" s="77" customFormat="1" ht="15" customHeight="1" x14ac:dyDescent="0.2">
      <c r="A48" s="76" t="s">
        <v>43</v>
      </c>
      <c r="B48" s="76"/>
      <c r="C48" s="76"/>
      <c r="D48" s="76"/>
      <c r="E48" s="76"/>
    </row>
    <row r="49" spans="1:6" s="81" customFormat="1" ht="15" customHeight="1" x14ac:dyDescent="0.2">
      <c r="A49" s="78" t="s">
        <v>44</v>
      </c>
      <c r="B49" s="79"/>
      <c r="C49" s="80"/>
      <c r="D49" s="80"/>
      <c r="E49" s="80"/>
    </row>
    <row r="50" spans="1:6" s="83" customFormat="1" ht="22.9" customHeight="1" x14ac:dyDescent="0.2">
      <c r="A50" s="82" t="s">
        <v>45</v>
      </c>
      <c r="B50" s="82"/>
      <c r="C50" s="82"/>
      <c r="D50" s="82"/>
      <c r="E50" s="82"/>
    </row>
    <row r="52" spans="1:6" x14ac:dyDescent="0.2">
      <c r="E52" s="84"/>
      <c r="F52" s="84"/>
    </row>
    <row r="53" spans="1:6" x14ac:dyDescent="0.2">
      <c r="E53" s="84"/>
      <c r="F53" s="84"/>
    </row>
    <row r="54" spans="1:6" x14ac:dyDescent="0.2">
      <c r="E54" s="85"/>
      <c r="F54" s="85"/>
    </row>
    <row r="55" spans="1:6" x14ac:dyDescent="0.2">
      <c r="E55" s="84"/>
      <c r="F55" s="84"/>
    </row>
    <row r="56" spans="1:6" x14ac:dyDescent="0.2">
      <c r="E56" s="84"/>
      <c r="F56" s="84"/>
    </row>
    <row r="57" spans="1:6" x14ac:dyDescent="0.2">
      <c r="E57" s="85"/>
      <c r="F57" s="85"/>
    </row>
    <row r="58" spans="1:6" x14ac:dyDescent="0.2">
      <c r="E58" s="84"/>
      <c r="F58" s="84"/>
    </row>
    <row r="59" spans="1:6" x14ac:dyDescent="0.2">
      <c r="E59" s="84"/>
      <c r="F59" s="84"/>
    </row>
    <row r="60" spans="1:6" x14ac:dyDescent="0.2">
      <c r="E60" s="84"/>
      <c r="F60" s="84"/>
    </row>
    <row r="62" spans="1:6" x14ac:dyDescent="0.2">
      <c r="E62" s="84"/>
      <c r="F62" s="84"/>
    </row>
    <row r="63" spans="1:6" x14ac:dyDescent="0.2">
      <c r="E63" s="84"/>
      <c r="F63" s="84"/>
    </row>
  </sheetData>
  <mergeCells count="7">
    <mergeCell ref="A50:E50"/>
    <mergeCell ref="A1:F1"/>
    <mergeCell ref="A3:A4"/>
    <mergeCell ref="B3:D3"/>
    <mergeCell ref="E4:F4"/>
    <mergeCell ref="A46:F46"/>
    <mergeCell ref="A48:E48"/>
  </mergeCells>
  <printOptions horizontalCentered="1"/>
  <pageMargins left="0.70866141732283472" right="0.70866141732283472" top="0.70866141732283472" bottom="1.0236220472440944" header="0.70866141732283472" footer="0.7086614173228347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2025-07-28T12:26:34Z</dcterms:created>
  <dcterms:modified xsi:type="dcterms:W3CDTF">2025-07-28T12:26:52Z</dcterms:modified>
</cp:coreProperties>
</file>