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Finance/GOV Finance Data/Gov Fin Dat_Jan-Jul 2025/"/>
    </mc:Choice>
  </mc:AlternateContent>
  <xr:revisionPtr revIDLastSave="2" documentId="8_{62A154CC-9FD9-4090-B71B-3992442602D1}" xr6:coauthVersionLast="47" xr6:coauthVersionMax="47" xr10:uidLastSave="{ACAC8A2F-EA27-472E-9C9D-D0F8C49F23B6}"/>
  <bookViews>
    <workbookView xWindow="-120" yWindow="-120" windowWidth="20730" windowHeight="11040" xr2:uid="{40B47727-E65D-4103-8865-92985C6F018D}"/>
  </bookViews>
  <sheets>
    <sheet name="Table 3" sheetId="1" r:id="rId1"/>
  </sheets>
  <definedNames>
    <definedName name="_xlnm.Criteria" localSheetId="0">#REF!</definedName>
    <definedName name="_xlnm.Criteria">#REF!</definedName>
    <definedName name="_xlnm.Database" localSheetId="0">#REF!</definedName>
    <definedName name="_xlnm.Database">#REF!</definedName>
    <definedName name="e" localSheetId="0">#REF!</definedName>
    <definedName name="e">#REF!</definedName>
    <definedName name="_xlnm.Extract" localSheetId="0">!#REF!</definedName>
    <definedName name="_xlnm.Extract">#REF!</definedName>
    <definedName name="pages" localSheetId="0">#REF!</definedName>
    <definedName name="pages">#REF!</definedName>
    <definedName name="sum" localSheetId="0">!#REF!</definedName>
    <definedName name="sum">#REF!</definedName>
    <definedName name="t" localSheetId="0">!#REF!</definedName>
    <definedName name="t">#REF!</definedName>
    <definedName name="w" localSheetId="0">!#REF!</definedName>
    <definedName name="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J30" i="1" s="1"/>
  <c r="I20" i="1"/>
  <c r="I30" i="1" s="1"/>
  <c r="H20" i="1"/>
  <c r="H30" i="1" s="1"/>
  <c r="M16" i="1"/>
  <c r="L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<sst xmlns="http://schemas.openxmlformats.org/spreadsheetml/2006/main" count="94" uniqueCount="26">
  <si>
    <r>
      <t>Table 3. Government expenditure by COFOG</t>
    </r>
    <r>
      <rPr>
        <b/>
        <vertAlign val="superscript"/>
        <sz val="9"/>
        <color rgb="FF000000"/>
        <rFont val="Arial"/>
        <family val="2"/>
      </rPr>
      <t>1</t>
    </r>
    <r>
      <rPr>
        <b/>
        <sz val="9"/>
        <color rgb="FF000000"/>
        <rFont val="Arial"/>
        <family val="2"/>
      </rPr>
      <t xml:space="preserve"> category, period and description</t>
    </r>
  </si>
  <si>
    <t>COFOG</t>
  </si>
  <si>
    <t>Personal Emoluments</t>
  </si>
  <si>
    <t>Operational and Maintenance Expenses</t>
  </si>
  <si>
    <t>Programmes and Initiatives</t>
  </si>
  <si>
    <t>Contributions to Government Entities</t>
  </si>
  <si>
    <t>Jan-Jul   2023</t>
  </si>
  <si>
    <t>Jan-Jul   2024</t>
  </si>
  <si>
    <t>Jan-Jul   2025</t>
  </si>
  <si>
    <t>€ 000</t>
  </si>
  <si>
    <t>General public services</t>
  </si>
  <si>
    <t>Defence</t>
  </si>
  <si>
    <t>-</t>
  </si>
  <si>
    <t>Public order and safety</t>
  </si>
  <si>
    <t>Economic affairs</t>
  </si>
  <si>
    <t>Environment protection</t>
  </si>
  <si>
    <t>Housing and community amenities</t>
  </si>
  <si>
    <t>Health</t>
  </si>
  <si>
    <t>Recreation, culture and religion</t>
  </si>
  <si>
    <t>Education</t>
  </si>
  <si>
    <t>Social protection</t>
  </si>
  <si>
    <t xml:space="preserve">Total </t>
  </si>
  <si>
    <t>Interest Expenditure</t>
  </si>
  <si>
    <t>Capital Expenditure</t>
  </si>
  <si>
    <t>Total Expenditure</t>
  </si>
  <si>
    <r>
      <rPr>
        <vertAlign val="superscript"/>
        <sz val="9"/>
        <color rgb="FF000000"/>
        <rFont val="Arial"/>
        <family val="2"/>
      </rPr>
      <t>1</t>
    </r>
    <r>
      <rPr>
        <sz val="9"/>
        <color rgb="FF000000"/>
        <rFont val="Arial"/>
        <family val="2"/>
      </rPr>
      <t>Refer to methodological note 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</si>
</sst>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 &quot;* #,##0.00&quot; &quot;;&quot;-&quot;* #,##0.00&quot; &quot;;&quot; &quot;* &quot;-&quot;#&quot; &quot;;&quot; &quot;@&quot; &quot;"/>
    <numFmt numFmtId="165" formatCode="&quot; &quot;* #,##0&quot; &quot;;&quot;-&quot;* #,##0&quot; &quot;;&quot; &quot;* &quot;-&quot;#&quot; &quot;;&quot; &quot;@&quot; &quot;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b/>
      <vertAlign val="superscript"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 tint="4.9989318521683403E-2"/>
      <name val="Arial"/>
      <family val="2"/>
    </font>
    <font>
      <sz val="9"/>
      <color rgb="FF0D0D0D"/>
      <name val="Arial"/>
      <family val="2"/>
    </font>
    <font>
      <sz val="9"/>
      <name val="Arial"/>
      <family val="2"/>
    </font>
    <font>
      <vertAlign val="superscript"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/>
    <xf numFmtId="0" fontId="3" fillId="0" borderId="0" xfId="2" applyFont="1" applyAlignment="1">
      <alignment horizontal="left" indent="1"/>
    </xf>
    <xf numFmtId="165" fontId="2" fillId="0" borderId="0" xfId="3" applyNumberFormat="1"/>
    <xf numFmtId="165" fontId="5" fillId="0" borderId="0" xfId="3" applyNumberFormat="1" applyFont="1" applyAlignment="1">
      <alignment vertical="center"/>
    </xf>
    <xf numFmtId="17" fontId="3" fillId="0" borderId="2" xfId="2" applyNumberFormat="1" applyFont="1" applyBorder="1" applyAlignment="1">
      <alignment horizontal="center" vertical="center" wrapText="1"/>
    </xf>
    <xf numFmtId="17" fontId="3" fillId="0" borderId="3" xfId="2" applyNumberFormat="1" applyFont="1" applyBorder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horizontal="left" wrapText="1" indent="1"/>
    </xf>
    <xf numFmtId="0" fontId="5" fillId="0" borderId="4" xfId="2" applyFont="1" applyBorder="1" applyAlignment="1">
      <alignment horizontal="left" vertical="center" indent="1"/>
    </xf>
    <xf numFmtId="3" fontId="5" fillId="0" borderId="5" xfId="3" applyNumberFormat="1" applyFont="1" applyFill="1" applyBorder="1" applyAlignment="1">
      <alignment horizontal="right" vertical="center" indent="1"/>
    </xf>
    <xf numFmtId="3" fontId="6" fillId="0" borderId="6" xfId="1" applyNumberFormat="1" applyFont="1" applyBorder="1" applyAlignment="1">
      <alignment horizontal="right" vertical="center" indent="1"/>
    </xf>
    <xf numFmtId="3" fontId="6" fillId="0" borderId="6" xfId="1" applyNumberFormat="1" applyFont="1" applyFill="1" applyBorder="1" applyAlignment="1">
      <alignment horizontal="right" vertical="center" indent="1"/>
    </xf>
    <xf numFmtId="3" fontId="6" fillId="0" borderId="7" xfId="1" applyNumberFormat="1" applyFont="1" applyBorder="1" applyAlignment="1">
      <alignment horizontal="right" vertical="center" indent="1"/>
    </xf>
    <xf numFmtId="3" fontId="5" fillId="0" borderId="8" xfId="3" applyNumberFormat="1" applyFont="1" applyFill="1" applyBorder="1" applyAlignment="1">
      <alignment horizontal="right" vertical="center" indent="1"/>
    </xf>
    <xf numFmtId="3" fontId="5" fillId="0" borderId="9" xfId="3" applyNumberFormat="1" applyFont="1" applyBorder="1" applyAlignment="1">
      <alignment horizontal="right" vertical="center" indent="1"/>
    </xf>
    <xf numFmtId="3" fontId="6" fillId="0" borderId="10" xfId="1" applyNumberFormat="1" applyFont="1" applyBorder="1" applyAlignment="1">
      <alignment horizontal="right" vertical="center" indent="1"/>
    </xf>
    <xf numFmtId="3" fontId="6" fillId="0" borderId="11" xfId="1" applyNumberFormat="1" applyFont="1" applyBorder="1" applyAlignment="1">
      <alignment horizontal="right" vertical="center" indent="1"/>
    </xf>
    <xf numFmtId="3" fontId="5" fillId="0" borderId="12" xfId="3" applyNumberFormat="1" applyFont="1" applyBorder="1" applyAlignment="1">
      <alignment horizontal="right" vertical="center" indent="1"/>
    </xf>
    <xf numFmtId="3" fontId="5" fillId="0" borderId="12" xfId="3" applyNumberFormat="1" applyFont="1" applyFill="1" applyBorder="1" applyAlignment="1">
      <alignment horizontal="right" vertical="center" indent="1"/>
    </xf>
    <xf numFmtId="3" fontId="6" fillId="0" borderId="10" xfId="1" applyNumberFormat="1" applyFont="1" applyFill="1" applyBorder="1" applyAlignment="1">
      <alignment horizontal="right" vertical="center" indent="1"/>
    </xf>
    <xf numFmtId="3" fontId="5" fillId="0" borderId="9" xfId="3" applyNumberFormat="1" applyFont="1" applyFill="1" applyBorder="1" applyAlignment="1">
      <alignment horizontal="right" vertical="center" indent="1"/>
    </xf>
    <xf numFmtId="3" fontId="6" fillId="0" borderId="11" xfId="1" applyNumberFormat="1" applyFont="1" applyFill="1" applyBorder="1" applyAlignment="1">
      <alignment horizontal="right" vertical="center" indent="1"/>
    </xf>
    <xf numFmtId="3" fontId="7" fillId="0" borderId="10" xfId="1" applyNumberFormat="1" applyFont="1" applyFill="1" applyBorder="1" applyAlignment="1">
      <alignment horizontal="right" vertical="center" indent="1"/>
    </xf>
    <xf numFmtId="3" fontId="8" fillId="0" borderId="9" xfId="3" applyNumberFormat="1" applyFont="1" applyFill="1" applyBorder="1" applyAlignment="1">
      <alignment horizontal="right" vertical="center" indent="1"/>
    </xf>
    <xf numFmtId="3" fontId="7" fillId="0" borderId="11" xfId="1" applyNumberFormat="1" applyFont="1" applyFill="1" applyBorder="1" applyAlignment="1">
      <alignment horizontal="right" vertical="center" indent="1"/>
    </xf>
    <xf numFmtId="3" fontId="8" fillId="0" borderId="12" xfId="3" applyNumberFormat="1" applyFont="1" applyBorder="1" applyAlignment="1">
      <alignment horizontal="right" vertical="center" indent="1"/>
    </xf>
    <xf numFmtId="0" fontId="3" fillId="0" borderId="13" xfId="2" applyFont="1" applyBorder="1" applyAlignment="1">
      <alignment horizontal="left" vertical="center" indent="1"/>
    </xf>
    <xf numFmtId="3" fontId="3" fillId="0" borderId="14" xfId="3" applyNumberFormat="1" applyFont="1" applyBorder="1" applyAlignment="1">
      <alignment horizontal="right" vertical="center" indent="1"/>
    </xf>
    <xf numFmtId="3" fontId="3" fillId="0" borderId="13" xfId="3" applyNumberFormat="1" applyFont="1" applyBorder="1" applyAlignment="1">
      <alignment horizontal="right" vertical="center" indent="1"/>
    </xf>
    <xf numFmtId="3" fontId="3" fillId="0" borderId="15" xfId="3" applyNumberFormat="1" applyFont="1" applyBorder="1" applyAlignment="1">
      <alignment horizontal="right" vertical="center" indent="1"/>
    </xf>
    <xf numFmtId="3" fontId="5" fillId="0" borderId="0" xfId="3" applyNumberFormat="1" applyFont="1" applyAlignment="1">
      <alignment vertical="center"/>
    </xf>
    <xf numFmtId="3" fontId="3" fillId="0" borderId="8" xfId="3" applyNumberFormat="1" applyFont="1" applyBorder="1" applyAlignment="1">
      <alignment horizontal="right" vertical="center" indent="1"/>
    </xf>
    <xf numFmtId="3" fontId="3" fillId="0" borderId="16" xfId="3" applyNumberFormat="1" applyFont="1" applyBorder="1" applyAlignment="1">
      <alignment horizontal="right" vertical="center" indent="1"/>
    </xf>
    <xf numFmtId="3" fontId="3" fillId="0" borderId="12" xfId="3" applyNumberFormat="1" applyFont="1" applyBorder="1" applyAlignment="1">
      <alignment horizontal="right" vertical="center" indent="1"/>
    </xf>
    <xf numFmtId="3" fontId="3" fillId="0" borderId="0" xfId="3" applyNumberFormat="1" applyFont="1" applyAlignment="1">
      <alignment horizontal="right" vertical="center" indent="1"/>
    </xf>
    <xf numFmtId="3" fontId="3" fillId="0" borderId="17" xfId="3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indent="1"/>
    </xf>
    <xf numFmtId="166" fontId="9" fillId="0" borderId="0" xfId="1" applyNumberFormat="1" applyFont="1" applyFill="1"/>
    <xf numFmtId="166" fontId="9" fillId="0" borderId="0" xfId="1" applyNumberFormat="1" applyFont="1" applyFill="1" applyAlignment="1">
      <alignment vertical="center"/>
    </xf>
    <xf numFmtId="165" fontId="5" fillId="0" borderId="0" xfId="3" applyNumberFormat="1" applyFont="1" applyFill="1"/>
    <xf numFmtId="0" fontId="5" fillId="0" borderId="0" xfId="2" applyFont="1" applyAlignment="1">
      <alignment horizontal="left" indent="1"/>
    </xf>
    <xf numFmtId="165" fontId="5" fillId="0" borderId="0" xfId="3" applyNumberFormat="1" applyFont="1"/>
    <xf numFmtId="165" fontId="5" fillId="0" borderId="3" xfId="3" applyNumberFormat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 indent="1"/>
    </xf>
    <xf numFmtId="3" fontId="3" fillId="0" borderId="2" xfId="3" applyNumberFormat="1" applyFont="1" applyFill="1" applyBorder="1" applyAlignment="1">
      <alignment horizontal="center" vertical="center" wrapText="1"/>
    </xf>
    <xf numFmtId="3" fontId="3" fillId="0" borderId="3" xfId="3" applyNumberFormat="1" applyFont="1" applyFill="1" applyBorder="1" applyAlignment="1">
      <alignment horizontal="center" vertical="center" wrapText="1"/>
    </xf>
    <xf numFmtId="3" fontId="5" fillId="0" borderId="3" xfId="3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/>
    </xf>
    <xf numFmtId="165" fontId="3" fillId="0" borderId="2" xfId="3" applyNumberFormat="1" applyFont="1" applyFill="1" applyBorder="1" applyAlignment="1">
      <alignment horizontal="center" vertical="center" wrapText="1"/>
    </xf>
    <xf numFmtId="165" fontId="3" fillId="0" borderId="3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4" xfId="3" xr:uid="{5C9FB1E0-E0A2-4F02-868F-F8EFE3D7A524}"/>
    <cellStyle name="Normal" xfId="0" builtinId="0"/>
    <cellStyle name="Normal 6" xfId="2" xr:uid="{097F35A9-2486-4DCB-B8ED-D8DFB383BC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E00E-97D8-4C80-B378-8AFF78AB08B1}">
  <dimension ref="A1:M32"/>
  <sheetViews>
    <sheetView tabSelected="1" topLeftCell="A18" workbookViewId="0">
      <selection activeCell="A32" sqref="A32"/>
    </sheetView>
  </sheetViews>
  <sheetFormatPr defaultColWidth="9.140625" defaultRowHeight="15" x14ac:dyDescent="0.25"/>
  <cols>
    <col min="1" max="1" width="29.42578125" style="41" customWidth="1"/>
    <col min="2" max="13" width="10.7109375" style="42" customWidth="1"/>
    <col min="14" max="14" width="9.140625" style="1" customWidth="1"/>
    <col min="15" max="16384" width="9.140625" style="1"/>
  </cols>
  <sheetData>
    <row r="1" spans="1:13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x14ac:dyDescent="0.25">
      <c r="A2" s="2"/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</row>
    <row r="3" spans="1:13" ht="32.450000000000003" customHeight="1" x14ac:dyDescent="0.25">
      <c r="A3" s="44" t="s">
        <v>1</v>
      </c>
      <c r="B3" s="49" t="s">
        <v>2</v>
      </c>
      <c r="C3" s="49"/>
      <c r="D3" s="49"/>
      <c r="E3" s="49" t="s">
        <v>3</v>
      </c>
      <c r="F3" s="49"/>
      <c r="G3" s="49"/>
      <c r="H3" s="49" t="s">
        <v>4</v>
      </c>
      <c r="I3" s="49"/>
      <c r="J3" s="49"/>
      <c r="K3" s="50" t="s">
        <v>5</v>
      </c>
      <c r="L3" s="50"/>
      <c r="M3" s="50"/>
    </row>
    <row r="4" spans="1:13" s="7" customFormat="1" ht="37.5" customHeight="1" x14ac:dyDescent="0.2">
      <c r="A4" s="44"/>
      <c r="B4" s="5" t="s">
        <v>6</v>
      </c>
      <c r="C4" s="5" t="s">
        <v>7</v>
      </c>
      <c r="D4" s="5" t="s">
        <v>8</v>
      </c>
      <c r="E4" s="5" t="s">
        <v>6</v>
      </c>
      <c r="F4" s="5" t="s">
        <v>7</v>
      </c>
      <c r="G4" s="5" t="s">
        <v>8</v>
      </c>
      <c r="H4" s="5" t="s">
        <v>6</v>
      </c>
      <c r="I4" s="5" t="s">
        <v>7</v>
      </c>
      <c r="J4" s="5" t="s">
        <v>8</v>
      </c>
      <c r="K4" s="5" t="s">
        <v>6</v>
      </c>
      <c r="L4" s="5" t="s">
        <v>7</v>
      </c>
      <c r="M4" s="6" t="s">
        <v>8</v>
      </c>
    </row>
    <row r="5" spans="1:13" x14ac:dyDescent="0.25">
      <c r="A5" s="8"/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x14ac:dyDescent="0.25">
      <c r="A6" s="9" t="s">
        <v>10</v>
      </c>
      <c r="B6" s="10">
        <v>82043.705250000057</v>
      </c>
      <c r="C6" s="10">
        <v>90249.155519999971</v>
      </c>
      <c r="D6" s="11">
        <v>104756.71438999999</v>
      </c>
      <c r="E6" s="12">
        <v>34818.277860000002</v>
      </c>
      <c r="F6" s="12">
        <v>37303.800669999982</v>
      </c>
      <c r="G6" s="11">
        <v>51822.040540000024</v>
      </c>
      <c r="H6" s="11">
        <v>275517.92401999998</v>
      </c>
      <c r="I6" s="12">
        <v>343918.22310000006</v>
      </c>
      <c r="J6" s="11">
        <v>319256.75922999997</v>
      </c>
      <c r="K6" s="13">
        <v>112745.7142</v>
      </c>
      <c r="L6" s="14">
        <v>109956.88851999999</v>
      </c>
      <c r="M6" s="14">
        <v>121238.23059000001</v>
      </c>
    </row>
    <row r="7" spans="1:13" x14ac:dyDescent="0.25">
      <c r="A7" s="9" t="s">
        <v>11</v>
      </c>
      <c r="B7" s="15">
        <v>32647.334509999997</v>
      </c>
      <c r="C7" s="15">
        <v>35714.984609999992</v>
      </c>
      <c r="D7" s="16">
        <v>38341.282530000004</v>
      </c>
      <c r="E7" s="16">
        <v>5787.92076</v>
      </c>
      <c r="F7" s="16">
        <v>6119.4359100000001</v>
      </c>
      <c r="G7" s="16">
        <v>7422.8360699999994</v>
      </c>
      <c r="H7" s="16">
        <v>447.98145</v>
      </c>
      <c r="I7" s="16">
        <v>518.40729999999996</v>
      </c>
      <c r="J7" s="16">
        <v>454.26635999999991</v>
      </c>
      <c r="K7" s="17" t="s">
        <v>12</v>
      </c>
      <c r="L7" s="18" t="s">
        <v>12</v>
      </c>
      <c r="M7" s="19" t="s">
        <v>12</v>
      </c>
    </row>
    <row r="8" spans="1:13" x14ac:dyDescent="0.25">
      <c r="A8" s="9" t="s">
        <v>13</v>
      </c>
      <c r="B8" s="15">
        <v>55154.098610000001</v>
      </c>
      <c r="C8" s="15">
        <v>62286.274140000001</v>
      </c>
      <c r="D8" s="16">
        <v>71699.895000000004</v>
      </c>
      <c r="E8" s="16">
        <v>7626.4257499999994</v>
      </c>
      <c r="F8" s="16">
        <v>10342.062189999999</v>
      </c>
      <c r="G8" s="16">
        <v>10838.852539999998</v>
      </c>
      <c r="H8" s="16">
        <v>8807.573190000001</v>
      </c>
      <c r="I8" s="16">
        <v>29245.876860000004</v>
      </c>
      <c r="J8" s="16">
        <v>48380.735500000003</v>
      </c>
      <c r="K8" s="17">
        <v>30542.524740000008</v>
      </c>
      <c r="L8" s="18">
        <v>44350.501990000004</v>
      </c>
      <c r="M8" s="19">
        <v>49812.586889999999</v>
      </c>
    </row>
    <row r="9" spans="1:13" x14ac:dyDescent="0.25">
      <c r="A9" s="9" t="s">
        <v>14</v>
      </c>
      <c r="B9" s="20">
        <v>38398.731059999998</v>
      </c>
      <c r="C9" s="21">
        <v>40684.682389999994</v>
      </c>
      <c r="D9" s="20">
        <v>45512.902610000005</v>
      </c>
      <c r="E9" s="20">
        <v>17516.882679999999</v>
      </c>
      <c r="F9" s="20">
        <v>9288.4362700000001</v>
      </c>
      <c r="G9" s="20">
        <v>10775.620149999999</v>
      </c>
      <c r="H9" s="20">
        <v>178999.42720000001</v>
      </c>
      <c r="I9" s="20">
        <v>161982.19131999998</v>
      </c>
      <c r="J9" s="20">
        <v>185646.32459</v>
      </c>
      <c r="K9" s="22">
        <v>108139.09468000001</v>
      </c>
      <c r="L9" s="18">
        <v>108711.94213999998</v>
      </c>
      <c r="M9" s="19">
        <v>144551.74541000003</v>
      </c>
    </row>
    <row r="10" spans="1:13" x14ac:dyDescent="0.25">
      <c r="A10" s="9" t="s">
        <v>15</v>
      </c>
      <c r="B10" s="23">
        <v>6.4000000000000001E-2</v>
      </c>
      <c r="C10" s="24" t="s">
        <v>12</v>
      </c>
      <c r="D10" s="23">
        <v>664.74883</v>
      </c>
      <c r="E10" s="23">
        <v>32.532640000000008</v>
      </c>
      <c r="F10" s="20">
        <v>25.86215</v>
      </c>
      <c r="G10" s="23">
        <v>146.30934000000002</v>
      </c>
      <c r="H10" s="23">
        <v>12651.982440000002</v>
      </c>
      <c r="I10" s="20">
        <v>20.782430000000002</v>
      </c>
      <c r="J10" s="23" t="s">
        <v>12</v>
      </c>
      <c r="K10" s="25">
        <v>18994.124</v>
      </c>
      <c r="L10" s="26">
        <v>7350</v>
      </c>
      <c r="M10" s="19">
        <v>12200</v>
      </c>
    </row>
    <row r="11" spans="1:13" x14ac:dyDescent="0.25">
      <c r="A11" s="9" t="s">
        <v>16</v>
      </c>
      <c r="B11" s="15" t="s">
        <v>12</v>
      </c>
      <c r="C11" s="15" t="s">
        <v>12</v>
      </c>
      <c r="D11" s="16" t="s">
        <v>12</v>
      </c>
      <c r="E11" s="16" t="s">
        <v>12</v>
      </c>
      <c r="F11" s="16" t="s">
        <v>12</v>
      </c>
      <c r="G11" s="16" t="s">
        <v>12</v>
      </c>
      <c r="H11" s="16">
        <v>19423.216069999999</v>
      </c>
      <c r="I11" s="16">
        <v>23060.851150000002</v>
      </c>
      <c r="J11" s="16">
        <v>26670.825560000001</v>
      </c>
      <c r="K11" s="17">
        <v>2000</v>
      </c>
      <c r="L11" s="18">
        <v>5250</v>
      </c>
      <c r="M11" s="19">
        <v>2000</v>
      </c>
    </row>
    <row r="12" spans="1:13" x14ac:dyDescent="0.25">
      <c r="A12" s="9" t="s">
        <v>17</v>
      </c>
      <c r="B12" s="15">
        <v>207287.32835000005</v>
      </c>
      <c r="C12" s="15">
        <v>229656.02475000007</v>
      </c>
      <c r="D12" s="16">
        <v>256303.94316000002</v>
      </c>
      <c r="E12" s="16">
        <v>52561.789990000012</v>
      </c>
      <c r="F12" s="16">
        <v>47330.565929999997</v>
      </c>
      <c r="G12" s="16">
        <v>68521.717759999985</v>
      </c>
      <c r="H12" s="16">
        <v>176408.94837</v>
      </c>
      <c r="I12" s="16">
        <v>170218.58091999998</v>
      </c>
      <c r="J12" s="16">
        <v>187713.61449000004</v>
      </c>
      <c r="K12" s="17">
        <v>56357.729150000006</v>
      </c>
      <c r="L12" s="18">
        <v>50696.194739999999</v>
      </c>
      <c r="M12" s="19">
        <v>60363.343949999995</v>
      </c>
    </row>
    <row r="13" spans="1:13" x14ac:dyDescent="0.25">
      <c r="A13" s="9" t="s">
        <v>18</v>
      </c>
      <c r="B13" s="15">
        <v>5174.6235800000004</v>
      </c>
      <c r="C13" s="15">
        <v>5719.1056500000004</v>
      </c>
      <c r="D13" s="16">
        <v>6947.2422199999992</v>
      </c>
      <c r="E13" s="16">
        <v>1010.7443900000001</v>
      </c>
      <c r="F13" s="16">
        <v>1238.7327000000002</v>
      </c>
      <c r="G13" s="16">
        <v>1914.7748899999995</v>
      </c>
      <c r="H13" s="16">
        <v>11429.230680000002</v>
      </c>
      <c r="I13" s="16">
        <v>14593.633419999998</v>
      </c>
      <c r="J13" s="16">
        <v>15289.71783</v>
      </c>
      <c r="K13" s="17">
        <v>20998.498529999997</v>
      </c>
      <c r="L13" s="18">
        <v>18539.100770000005</v>
      </c>
      <c r="M13" s="19">
        <v>29815.479429999999</v>
      </c>
    </row>
    <row r="14" spans="1:13" x14ac:dyDescent="0.25">
      <c r="A14" s="9" t="s">
        <v>19</v>
      </c>
      <c r="B14" s="15">
        <v>173003.69055</v>
      </c>
      <c r="C14" s="15">
        <v>183653.69923</v>
      </c>
      <c r="D14" s="16">
        <v>235967.77642999994</v>
      </c>
      <c r="E14" s="16">
        <v>15167.997389999999</v>
      </c>
      <c r="F14" s="16">
        <v>17944.023399999998</v>
      </c>
      <c r="G14" s="16">
        <v>20582.021140000001</v>
      </c>
      <c r="H14" s="16">
        <v>158348.79866</v>
      </c>
      <c r="I14" s="16">
        <v>162986.56630999999</v>
      </c>
      <c r="J14" s="16">
        <v>205881.42150999999</v>
      </c>
      <c r="K14" s="17">
        <v>80797.867149999991</v>
      </c>
      <c r="L14" s="18">
        <v>86042.334300000002</v>
      </c>
      <c r="M14" s="19">
        <v>107110.69206</v>
      </c>
    </row>
    <row r="15" spans="1:13" x14ac:dyDescent="0.25">
      <c r="A15" s="9" t="s">
        <v>20</v>
      </c>
      <c r="B15" s="15">
        <v>41681.974539999988</v>
      </c>
      <c r="C15" s="15">
        <v>47408.150409999995</v>
      </c>
      <c r="D15" s="16">
        <v>52145.143200000006</v>
      </c>
      <c r="E15" s="16">
        <v>37716.50664</v>
      </c>
      <c r="F15" s="16">
        <v>57142.517569999996</v>
      </c>
      <c r="G15" s="16">
        <v>56500.219480000007</v>
      </c>
      <c r="H15" s="16">
        <v>1143698.2429900002</v>
      </c>
      <c r="I15" s="16">
        <v>1290781.3527800003</v>
      </c>
      <c r="J15" s="16">
        <v>1426152.5359199997</v>
      </c>
      <c r="K15" s="17">
        <v>19102.284029999999</v>
      </c>
      <c r="L15" s="18">
        <v>26635.35975</v>
      </c>
      <c r="M15" s="19">
        <v>25868.754399999998</v>
      </c>
    </row>
    <row r="16" spans="1:13" x14ac:dyDescent="0.25">
      <c r="A16" s="27" t="s">
        <v>21</v>
      </c>
      <c r="B16" s="28">
        <f t="shared" ref="B16:M16" si="0">SUM(B6:B15)</f>
        <v>635391.5504500001</v>
      </c>
      <c r="C16" s="29">
        <f t="shared" si="0"/>
        <v>695372.07669999998</v>
      </c>
      <c r="D16" s="28">
        <f t="shared" si="0"/>
        <v>812339.64837000007</v>
      </c>
      <c r="E16" s="28">
        <f t="shared" si="0"/>
        <v>172239.07810000004</v>
      </c>
      <c r="F16" s="29">
        <f t="shared" si="0"/>
        <v>186735.43678999998</v>
      </c>
      <c r="G16" s="28">
        <f t="shared" si="0"/>
        <v>228524.39191000001</v>
      </c>
      <c r="H16" s="28">
        <f t="shared" si="0"/>
        <v>1985733.3250700003</v>
      </c>
      <c r="I16" s="29">
        <f t="shared" si="0"/>
        <v>2197326.4655900002</v>
      </c>
      <c r="J16" s="28">
        <f t="shared" si="0"/>
        <v>2415446.2009899998</v>
      </c>
      <c r="K16" s="28">
        <f t="shared" si="0"/>
        <v>449677.83648</v>
      </c>
      <c r="L16" s="29">
        <f t="shared" si="0"/>
        <v>457532.32221000001</v>
      </c>
      <c r="M16" s="30">
        <f t="shared" si="0"/>
        <v>552960.83273000002</v>
      </c>
    </row>
    <row r="17" spans="1:13" ht="32.450000000000003" customHeight="1" x14ac:dyDescent="0.25">
      <c r="A17" s="44" t="s">
        <v>1</v>
      </c>
      <c r="B17" s="45" t="s">
        <v>22</v>
      </c>
      <c r="C17" s="45"/>
      <c r="D17" s="45"/>
      <c r="E17" s="45" t="s">
        <v>23</v>
      </c>
      <c r="F17" s="45"/>
      <c r="G17" s="45"/>
      <c r="H17" s="46" t="s">
        <v>24</v>
      </c>
      <c r="I17" s="46"/>
      <c r="J17" s="46"/>
      <c r="K17" s="31"/>
      <c r="L17" s="31"/>
      <c r="M17" s="31"/>
    </row>
    <row r="18" spans="1:13" ht="24" x14ac:dyDescent="0.25">
      <c r="A18" s="44"/>
      <c r="B18" s="5" t="s">
        <v>6</v>
      </c>
      <c r="C18" s="5" t="s">
        <v>7</v>
      </c>
      <c r="D18" s="5" t="s">
        <v>8</v>
      </c>
      <c r="E18" s="5" t="s">
        <v>6</v>
      </c>
      <c r="F18" s="5" t="s">
        <v>7</v>
      </c>
      <c r="G18" s="5" t="s">
        <v>8</v>
      </c>
      <c r="H18" s="5" t="s">
        <v>6</v>
      </c>
      <c r="I18" s="5" t="s">
        <v>7</v>
      </c>
      <c r="J18" s="6" t="s">
        <v>8</v>
      </c>
      <c r="K18" s="31"/>
      <c r="L18" s="31"/>
      <c r="M18" s="31"/>
    </row>
    <row r="19" spans="1:13" x14ac:dyDescent="0.25">
      <c r="A19" s="8"/>
      <c r="B19" s="47" t="s">
        <v>9</v>
      </c>
      <c r="C19" s="47"/>
      <c r="D19" s="47"/>
      <c r="E19" s="47"/>
      <c r="F19" s="47"/>
      <c r="G19" s="47"/>
      <c r="H19" s="47"/>
      <c r="I19" s="47"/>
      <c r="J19" s="47"/>
      <c r="K19" s="31"/>
      <c r="L19" s="31"/>
      <c r="M19" s="31"/>
    </row>
    <row r="20" spans="1:13" x14ac:dyDescent="0.25">
      <c r="A20" s="9" t="s">
        <v>10</v>
      </c>
      <c r="B20" s="10">
        <v>119251.7059</v>
      </c>
      <c r="C20" s="10">
        <v>147712.12174999999</v>
      </c>
      <c r="D20" s="10">
        <v>168072.54699999999</v>
      </c>
      <c r="E20" s="12">
        <v>184142.37260999999</v>
      </c>
      <c r="F20" s="10">
        <v>172824.81510000001</v>
      </c>
      <c r="G20" s="10">
        <v>139570.83674000003</v>
      </c>
      <c r="H20" s="32">
        <f>SUM(B6,E6,H6,K6,B20,E20)</f>
        <v>808519.69984000002</v>
      </c>
      <c r="I20" s="33">
        <f>SUM(C6,F6,I6,L6,C20,F20)</f>
        <v>901965.00466000009</v>
      </c>
      <c r="J20" s="33">
        <f>SUM(D6,G6,J6,M6,D20,G20)</f>
        <v>904717.12849000015</v>
      </c>
      <c r="K20" s="31"/>
      <c r="L20" s="31"/>
      <c r="M20" s="31"/>
    </row>
    <row r="21" spans="1:13" x14ac:dyDescent="0.25">
      <c r="A21" s="9" t="s">
        <v>11</v>
      </c>
      <c r="B21" s="21" t="s">
        <v>12</v>
      </c>
      <c r="C21" s="21" t="s">
        <v>12</v>
      </c>
      <c r="D21" s="21" t="s">
        <v>12</v>
      </c>
      <c r="E21" s="20">
        <v>2347.2833799999999</v>
      </c>
      <c r="F21" s="21">
        <v>2375.7364900000002</v>
      </c>
      <c r="G21" s="21">
        <v>3877.2767799999997</v>
      </c>
      <c r="H21" s="34">
        <f t="shared" ref="H21:J29" si="1">SUM(B7,E7,H7,K7,B21,E21)</f>
        <v>41230.520099999994</v>
      </c>
      <c r="I21" s="35">
        <f t="shared" si="1"/>
        <v>44728.564309999994</v>
      </c>
      <c r="J21" s="35">
        <f t="shared" si="1"/>
        <v>50095.661740000003</v>
      </c>
      <c r="K21" s="31"/>
      <c r="L21" s="31"/>
      <c r="M21" s="31"/>
    </row>
    <row r="22" spans="1:13" x14ac:dyDescent="0.25">
      <c r="A22" s="9" t="s">
        <v>13</v>
      </c>
      <c r="B22" s="21" t="s">
        <v>12</v>
      </c>
      <c r="C22" s="21" t="s">
        <v>12</v>
      </c>
      <c r="D22" s="21" t="s">
        <v>12</v>
      </c>
      <c r="E22" s="20">
        <v>23080.157050000002</v>
      </c>
      <c r="F22" s="21">
        <v>21147.986260000001</v>
      </c>
      <c r="G22" s="21">
        <v>19757.08526</v>
      </c>
      <c r="H22" s="34">
        <f t="shared" si="1"/>
        <v>125210.77934000001</v>
      </c>
      <c r="I22" s="35">
        <f t="shared" si="1"/>
        <v>167372.70144</v>
      </c>
      <c r="J22" s="35">
        <f t="shared" si="1"/>
        <v>200489.15518999999</v>
      </c>
      <c r="K22" s="31"/>
      <c r="L22" s="31"/>
      <c r="M22" s="31"/>
    </row>
    <row r="23" spans="1:13" x14ac:dyDescent="0.25">
      <c r="A23" s="9" t="s">
        <v>14</v>
      </c>
      <c r="B23" s="21" t="s">
        <v>12</v>
      </c>
      <c r="C23" s="21" t="s">
        <v>12</v>
      </c>
      <c r="D23" s="21" t="s">
        <v>12</v>
      </c>
      <c r="E23" s="20">
        <v>78427.22954</v>
      </c>
      <c r="F23" s="21">
        <v>55464.63743000001</v>
      </c>
      <c r="G23" s="21">
        <v>180570.24695000003</v>
      </c>
      <c r="H23" s="34">
        <f t="shared" si="1"/>
        <v>421481.36516000004</v>
      </c>
      <c r="I23" s="35">
        <f t="shared" si="1"/>
        <v>376131.88954999996</v>
      </c>
      <c r="J23" s="35">
        <f t="shared" si="1"/>
        <v>567056.83971000009</v>
      </c>
      <c r="K23" s="31"/>
      <c r="L23" s="31"/>
      <c r="M23" s="31"/>
    </row>
    <row r="24" spans="1:13" x14ac:dyDescent="0.25">
      <c r="A24" s="9" t="s">
        <v>15</v>
      </c>
      <c r="B24" s="21" t="s">
        <v>12</v>
      </c>
      <c r="C24" s="24" t="s">
        <v>12</v>
      </c>
      <c r="D24" s="21" t="s">
        <v>12</v>
      </c>
      <c r="E24" s="23">
        <v>7254.1347400000004</v>
      </c>
      <c r="F24" s="24">
        <v>130.33207000000002</v>
      </c>
      <c r="G24" s="21">
        <v>3208.21315</v>
      </c>
      <c r="H24" s="34">
        <f t="shared" si="1"/>
        <v>38932.837820000001</v>
      </c>
      <c r="I24" s="35">
        <f t="shared" si="1"/>
        <v>7526.9766500000005</v>
      </c>
      <c r="J24" s="35">
        <f t="shared" si="1"/>
        <v>16219.27132</v>
      </c>
      <c r="K24" s="31"/>
      <c r="L24" s="31"/>
      <c r="M24" s="31"/>
    </row>
    <row r="25" spans="1:13" x14ac:dyDescent="0.25">
      <c r="A25" s="9" t="s">
        <v>16</v>
      </c>
      <c r="B25" s="15" t="s">
        <v>12</v>
      </c>
      <c r="C25" s="15" t="s">
        <v>12</v>
      </c>
      <c r="D25" s="21" t="s">
        <v>12</v>
      </c>
      <c r="E25" s="20">
        <v>662.39123000000006</v>
      </c>
      <c r="F25" s="21">
        <v>14.000459999999999</v>
      </c>
      <c r="G25" s="21">
        <v>7.5066099999999993</v>
      </c>
      <c r="H25" s="34">
        <f t="shared" si="1"/>
        <v>22085.6073</v>
      </c>
      <c r="I25" s="35">
        <f t="shared" si="1"/>
        <v>28324.851610000002</v>
      </c>
      <c r="J25" s="35">
        <f t="shared" si="1"/>
        <v>28678.332170000001</v>
      </c>
      <c r="K25" s="31"/>
      <c r="L25" s="31"/>
      <c r="M25" s="31"/>
    </row>
    <row r="26" spans="1:13" x14ac:dyDescent="0.25">
      <c r="A26" s="9" t="s">
        <v>17</v>
      </c>
      <c r="B26" s="15" t="s">
        <v>12</v>
      </c>
      <c r="C26" s="15" t="s">
        <v>12</v>
      </c>
      <c r="D26" s="21" t="s">
        <v>12</v>
      </c>
      <c r="E26" s="20">
        <v>26482.082620000001</v>
      </c>
      <c r="F26" s="21">
        <v>15992.548449999998</v>
      </c>
      <c r="G26" s="21">
        <v>27088.927199999998</v>
      </c>
      <c r="H26" s="34">
        <f t="shared" si="1"/>
        <v>519097.87848000007</v>
      </c>
      <c r="I26" s="35">
        <f t="shared" si="1"/>
        <v>513893.91479000007</v>
      </c>
      <c r="J26" s="35">
        <f t="shared" si="1"/>
        <v>599991.54656000005</v>
      </c>
      <c r="K26" s="31"/>
      <c r="L26" s="31"/>
      <c r="M26" s="31"/>
    </row>
    <row r="27" spans="1:13" x14ac:dyDescent="0.25">
      <c r="A27" s="9" t="s">
        <v>18</v>
      </c>
      <c r="B27" s="15" t="s">
        <v>12</v>
      </c>
      <c r="C27" s="15" t="s">
        <v>12</v>
      </c>
      <c r="D27" s="21" t="s">
        <v>12</v>
      </c>
      <c r="E27" s="20">
        <v>7942.5473400000001</v>
      </c>
      <c r="F27" s="21">
        <v>27465.825059999999</v>
      </c>
      <c r="G27" s="21">
        <v>20450.289539999998</v>
      </c>
      <c r="H27" s="34">
        <f t="shared" si="1"/>
        <v>46555.644519999994</v>
      </c>
      <c r="I27" s="35">
        <f t="shared" si="1"/>
        <v>67556.397600000011</v>
      </c>
      <c r="J27" s="35">
        <f t="shared" si="1"/>
        <v>74417.503909999999</v>
      </c>
      <c r="K27" s="31"/>
      <c r="L27" s="31"/>
      <c r="M27" s="31"/>
    </row>
    <row r="28" spans="1:13" x14ac:dyDescent="0.25">
      <c r="A28" s="9" t="s">
        <v>19</v>
      </c>
      <c r="B28" s="15" t="s">
        <v>12</v>
      </c>
      <c r="C28" s="15" t="s">
        <v>12</v>
      </c>
      <c r="D28" s="21" t="s">
        <v>12</v>
      </c>
      <c r="E28" s="20">
        <v>37632.678190000006</v>
      </c>
      <c r="F28" s="21">
        <v>44076.977819999993</v>
      </c>
      <c r="G28" s="21">
        <v>44122.841129999993</v>
      </c>
      <c r="H28" s="34">
        <f t="shared" si="1"/>
        <v>464951.03194000002</v>
      </c>
      <c r="I28" s="35">
        <f t="shared" si="1"/>
        <v>494703.60105999996</v>
      </c>
      <c r="J28" s="35">
        <f t="shared" si="1"/>
        <v>613664.75226999994</v>
      </c>
      <c r="K28" s="31"/>
      <c r="L28" s="31"/>
      <c r="M28" s="31"/>
    </row>
    <row r="29" spans="1:13" x14ac:dyDescent="0.25">
      <c r="A29" s="9" t="s">
        <v>20</v>
      </c>
      <c r="B29" s="15" t="s">
        <v>12</v>
      </c>
      <c r="C29" s="15" t="s">
        <v>12</v>
      </c>
      <c r="D29" s="21" t="s">
        <v>12</v>
      </c>
      <c r="E29" s="20">
        <v>3526.9748499999996</v>
      </c>
      <c r="F29" s="21">
        <v>5014.7457300000005</v>
      </c>
      <c r="G29" s="21">
        <v>5147.9294300000001</v>
      </c>
      <c r="H29" s="34">
        <f t="shared" si="1"/>
        <v>1245725.9830500002</v>
      </c>
      <c r="I29" s="35">
        <f t="shared" si="1"/>
        <v>1426982.1262400004</v>
      </c>
      <c r="J29" s="35">
        <f t="shared" si="1"/>
        <v>1565814.5824299997</v>
      </c>
      <c r="K29" s="31"/>
      <c r="L29" s="31"/>
      <c r="M29" s="31"/>
    </row>
    <row r="30" spans="1:13" x14ac:dyDescent="0.25">
      <c r="A30" s="27" t="s">
        <v>21</v>
      </c>
      <c r="B30" s="28">
        <f t="shared" ref="B30:G30" si="2">SUM(B20:B29)</f>
        <v>119251.7059</v>
      </c>
      <c r="C30" s="28">
        <f t="shared" si="2"/>
        <v>147712.12174999999</v>
      </c>
      <c r="D30" s="29">
        <f t="shared" si="2"/>
        <v>168072.54699999999</v>
      </c>
      <c r="E30" s="28">
        <f t="shared" si="2"/>
        <v>371497.85155000002</v>
      </c>
      <c r="F30" s="28">
        <f t="shared" si="2"/>
        <v>344507.60487000004</v>
      </c>
      <c r="G30" s="28">
        <f t="shared" si="2"/>
        <v>443801.15279000002</v>
      </c>
      <c r="H30" s="30">
        <f t="shared" ref="H30:J30" si="3">SUM(H20:H29)</f>
        <v>3733791.347550001</v>
      </c>
      <c r="I30" s="36">
        <f t="shared" si="3"/>
        <v>4029186.0279100006</v>
      </c>
      <c r="J30" s="36">
        <f t="shared" si="3"/>
        <v>4621144.77379</v>
      </c>
      <c r="K30" s="31"/>
      <c r="L30" s="31"/>
      <c r="M30" s="31"/>
    </row>
    <row r="31" spans="1:13" ht="3.75" customHeight="1" x14ac:dyDescent="0.25">
      <c r="A31" s="37"/>
      <c r="B31" s="38"/>
      <c r="C31" s="38"/>
      <c r="D31" s="38"/>
      <c r="E31" s="38"/>
      <c r="F31" s="38"/>
      <c r="G31" s="38"/>
      <c r="H31" s="39"/>
      <c r="I31" s="39"/>
      <c r="J31" s="39"/>
      <c r="K31" s="40"/>
      <c r="L31" s="40"/>
      <c r="M31" s="40"/>
    </row>
    <row r="32" spans="1:13" ht="16.899999999999999" customHeight="1" x14ac:dyDescent="0.25">
      <c r="A32" s="41" t="s">
        <v>25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</row>
  </sheetData>
  <mergeCells count="12">
    <mergeCell ref="B19:J19"/>
    <mergeCell ref="A1:M1"/>
    <mergeCell ref="A3:A4"/>
    <mergeCell ref="B3:D3"/>
    <mergeCell ref="E3:G3"/>
    <mergeCell ref="H3:J3"/>
    <mergeCell ref="K3:M3"/>
    <mergeCell ref="B5:M5"/>
    <mergeCell ref="A17:A18"/>
    <mergeCell ref="B17:D17"/>
    <mergeCell ref="E17:G17"/>
    <mergeCell ref="H17:J17"/>
  </mergeCells>
  <pageMargins left="0.70000000000000007" right="0.70000000000000007" top="0.75" bottom="0.75" header="0.30000000000000004" footer="0.30000000000000004"/>
  <pageSetup paperSize="9" scale="83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2025-08-26T12:31:45Z</dcterms:created>
  <dcterms:modified xsi:type="dcterms:W3CDTF">2025-08-29T06:10:35Z</dcterms:modified>
</cp:coreProperties>
</file>