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Trade/International Trade in Goods_July 2025/"/>
    </mc:Choice>
  </mc:AlternateContent>
  <xr:revisionPtr revIDLastSave="0" documentId="8_{D7FED7BD-46A4-4FE1-B58D-1664954BB4C9}" xr6:coauthVersionLast="47" xr6:coauthVersionMax="47" xr10:uidLastSave="{00000000-0000-0000-0000-000000000000}"/>
  <bookViews>
    <workbookView xWindow="-120" yWindow="-120" windowWidth="20730" windowHeight="11040" xr2:uid="{AE5EB899-33A6-4370-ABD7-7584D91F5FF3}"/>
  </bookViews>
  <sheets>
    <sheet name="Table 4" sheetId="1" r:id="rId1"/>
  </sheets>
  <externalReferences>
    <externalReference r:id="rId2"/>
    <externalReference r:id="rId3"/>
  </externalReferences>
  <definedNames>
    <definedName name="a" localSheetId="0">[1]LABOUR!#REF!</definedName>
    <definedName name="a">[1]LABOUR!#REF!</definedName>
    <definedName name="aaaaaaa" localSheetId="0">#REF!</definedName>
    <definedName name="aaaaaaa">#REF!</definedName>
    <definedName name="aaaaaaaaaaa" localSheetId="0">[1]LABOUR!#REF!</definedName>
    <definedName name="aaaaaaaaaaa">[1]LABOUR!#REF!</definedName>
    <definedName name="aaaaaaaaaaaa" localSheetId="0">[1]LABOUR!#REF!</definedName>
    <definedName name="aaaaaaaaaaaa">[1]LABOUR!#REF!</definedName>
    <definedName name="aaaaaaaaaaaaaaaaaaa" localSheetId="0">[1]LABOUR!#REF!</definedName>
    <definedName name="aaaaaaaaaaaaaaaaaaa">[1]LABOUR!#REF!</definedName>
    <definedName name="aaaaaaaaaaaaaaaaaaaaaaaa" localSheetId="0">[1]LABOUR!#REF!</definedName>
    <definedName name="aaaaaaaaaaaaaaaaaaaaaaaa">[1]LABOUR!#REF!</definedName>
    <definedName name="asd" localSheetId="0">[1]LABOUR!#REF!</definedName>
    <definedName name="asd">[1]LABOUR!#REF!</definedName>
    <definedName name="asde" localSheetId="0">[1]LABOUR!#REF!</definedName>
    <definedName name="asde">[1]LABOUR!#REF!</definedName>
    <definedName name="b" localSheetId="0">[1]LABOUR!#REF!</definedName>
    <definedName name="b">[1]LABOUR!#REF!</definedName>
    <definedName name="Chapters" localSheetId="0">#REF!</definedName>
    <definedName name="Chapters">#REF!</definedName>
    <definedName name="_xlnm.Criteria" localSheetId="0">[1]LABOUR!#REF!</definedName>
    <definedName name="_xlnm.Criteria">[1]LABOUR!#REF!</definedName>
    <definedName name="_xlnm.Database" localSheetId="0">[1]LABOUR!#REF!</definedName>
    <definedName name="_xlnm.Database">[1]LABOUR!#REF!</definedName>
    <definedName name="ddddd" localSheetId="0">#REF!</definedName>
    <definedName name="ddddd">#REF!</definedName>
    <definedName name="dddddddd" localSheetId="0">[1]LABOUR!#REF!</definedName>
    <definedName name="dddddddd">[1]LABOUR!#REF!</definedName>
    <definedName name="er" localSheetId="0">[1]LABOUR!#REF!</definedName>
    <definedName name="er">[1]LABOUR!#REF!</definedName>
    <definedName name="errrr" localSheetId="0">#REF!</definedName>
    <definedName name="errrr">#REF!</definedName>
    <definedName name="_xlnm.Extract" localSheetId="0">#REF!</definedName>
    <definedName name="_xlnm.Extract">#REF!</definedName>
    <definedName name="internationaltrade" localSheetId="0">#REF!</definedName>
    <definedName name="internationaltrade">#REF!</definedName>
    <definedName name="Manuel" localSheetId="0">[1]LABOUR!#REF!</definedName>
    <definedName name="Manuel">[1]LABOUR!#REF!</definedName>
    <definedName name="pages" localSheetId="0">[1]LABOUR!#REF!</definedName>
    <definedName name="pages">[1]LABOUR!#REF!</definedName>
    <definedName name="qqq" localSheetId="0">[1]LABOUR!#REF!</definedName>
    <definedName name="qqq">[1]LABOUR!#REF!</definedName>
    <definedName name="qqqq" localSheetId="0">[1]LABOUR!#REF!</definedName>
    <definedName name="qqqq">[1]LABOUR!#REF!</definedName>
    <definedName name="qwe" localSheetId="0">[1]LABOUR!#REF!</definedName>
    <definedName name="qwe">[1]LABOUR!#REF!</definedName>
    <definedName name="qwer" localSheetId="0">[1]LABOUR!#REF!</definedName>
    <definedName name="qwer">[1]LABOUR!#REF!</definedName>
    <definedName name="rrrrrrrrrrrrrrrr" localSheetId="0">[1]LABOUR!#REF!</definedName>
    <definedName name="rrrrrrrrrrrrrrrr">[1]LABOUR!#REF!</definedName>
    <definedName name="samerrr" localSheetId="0">#REF!</definedName>
    <definedName name="samerrr">#REF!</definedName>
    <definedName name="SamExtract" localSheetId="0">#REF!</definedName>
    <definedName name="SamExtract">#REF!</definedName>
    <definedName name="SamInternationaTrade" localSheetId="0">#REF!</definedName>
    <definedName name="SamInternationaTrade">#REF!</definedName>
    <definedName name="samy" localSheetId="0">[1]LABOUR!#REF!</definedName>
    <definedName name="samy">[1]LABOUR!#REF!</definedName>
    <definedName name="sdf" localSheetId="0">#REF!</definedName>
    <definedName name="sdf">#REF!</definedName>
    <definedName name="tttttttttttttttt" localSheetId="0">[1]LABOUR!#REF!</definedName>
    <definedName name="tttttttttttttttt">[1]LABOUR!#REF!</definedName>
    <definedName name="ww" localSheetId="0">[1]LABOUR!#REF!</definedName>
    <definedName name="ww">[1]LABOUR!#REF!</definedName>
    <definedName name="wwwwwwwwwwwww" localSheetId="0">[1]LABOUR!#REF!</definedName>
    <definedName name="wwwwwwwwwwwww">[1]LABOUR!#REF!</definedName>
    <definedName name="yyyyyyyyyyyyyyyyyy" localSheetId="0">[1]LABOUR!#REF!</definedName>
    <definedName name="yyyyyyyyyyyyyyyyyy">[1]LABOUR!#REF!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L42" i="1"/>
  <c r="K42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<sst xmlns="http://schemas.openxmlformats.org/spreadsheetml/2006/main" count="73" uniqueCount="47">
  <si>
    <t>Table 4.  Direction of total Trade in Goods by period and continent/region/country</t>
  </si>
  <si>
    <t xml:space="preserve">                                                                                                                           </t>
  </si>
  <si>
    <t xml:space="preserve">  € million</t>
  </si>
  <si>
    <t>Continent/Region/Country</t>
  </si>
  <si>
    <t>July</t>
  </si>
  <si>
    <t>January-July</t>
  </si>
  <si>
    <r>
      <t>2024</t>
    </r>
    <r>
      <rPr>
        <b/>
        <vertAlign val="superscript"/>
        <sz val="9"/>
        <rFont val="Arial"/>
        <family val="2"/>
      </rPr>
      <t>p</t>
    </r>
  </si>
  <si>
    <r>
      <t>2025</t>
    </r>
    <r>
      <rPr>
        <b/>
        <vertAlign val="superscript"/>
        <sz val="9"/>
        <rFont val="Arial"/>
        <family val="2"/>
      </rPr>
      <t>p</t>
    </r>
  </si>
  <si>
    <t>Imports</t>
  </si>
  <si>
    <t>Exports</t>
  </si>
  <si>
    <t>Balance of
Trade</t>
  </si>
  <si>
    <t xml:space="preserve">Europe </t>
  </si>
  <si>
    <t>of which:</t>
  </si>
  <si>
    <t xml:space="preserve">European Union </t>
  </si>
  <si>
    <t>Euro area</t>
  </si>
  <si>
    <t>France</t>
  </si>
  <si>
    <t>Italy</t>
  </si>
  <si>
    <t>Spain</t>
  </si>
  <si>
    <t>Germany</t>
  </si>
  <si>
    <t>Netherlands</t>
  </si>
  <si>
    <t>Croatia</t>
  </si>
  <si>
    <t>EFTA Countries</t>
  </si>
  <si>
    <t>Switzerland</t>
  </si>
  <si>
    <t>Other European Countries</t>
  </si>
  <si>
    <t>United Kingdom</t>
  </si>
  <si>
    <t>Turkey</t>
  </si>
  <si>
    <t>Africa</t>
  </si>
  <si>
    <t>Algeria</t>
  </si>
  <si>
    <t>Asia</t>
  </si>
  <si>
    <t>India</t>
  </si>
  <si>
    <t>China</t>
  </si>
  <si>
    <t>Turkmenistan</t>
  </si>
  <si>
    <t>-</t>
  </si>
  <si>
    <t>Israel</t>
  </si>
  <si>
    <t>Taiwan</t>
  </si>
  <si>
    <t>North and Central America</t>
  </si>
  <si>
    <t>Virgin Islands Tortola (British)</t>
  </si>
  <si>
    <t>United States Of America</t>
  </si>
  <si>
    <t>South America</t>
  </si>
  <si>
    <t>Oceania</t>
  </si>
  <si>
    <r>
      <t>Ships and Aircraft Stores</t>
    </r>
    <r>
      <rPr>
        <b/>
        <vertAlign val="superscript"/>
        <sz val="9"/>
        <rFont val="Arial"/>
        <family val="2"/>
      </rPr>
      <t>1</t>
    </r>
  </si>
  <si>
    <t>Grand Total</t>
  </si>
  <si>
    <r>
      <t>p</t>
    </r>
    <r>
      <rPr>
        <sz val="8"/>
        <rFont val="Arial"/>
        <family val="2"/>
      </rPr>
      <t xml:space="preserve">  Provisional        </t>
    </r>
  </si>
  <si>
    <r>
      <t xml:space="preserve">1 </t>
    </r>
    <r>
      <rPr>
        <sz val="8"/>
        <rFont val="Arial"/>
        <family val="2"/>
      </rPr>
      <t>Refer to methodological note 7 (v).</t>
    </r>
  </si>
  <si>
    <t>Notes:</t>
  </si>
  <si>
    <t>1.  The selection of countries is based on the highest values of imports in the month under review.</t>
  </si>
  <si>
    <t>2.  Totals may not add up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</si>
</sst>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Lm&quot;#,##0.00_);[Red]\(&quot;Lm&quot;#,##0.00\)"/>
    <numFmt numFmtId="165" formatCode="0.0"/>
    <numFmt numFmtId="166" formatCode="\ \ @"/>
    <numFmt numFmtId="167" formatCode="#,##0.0"/>
    <numFmt numFmtId="168" formatCode="#,##0.000000"/>
  </numFmts>
  <fonts count="12" x14ac:knownFonts="1">
    <font>
      <sz val="10"/>
      <name val="MS Sans Serif"/>
    </font>
    <font>
      <sz val="10"/>
      <name val="MS Sans Serif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vertAlign val="superscript"/>
      <sz val="9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9"/>
      <name val="MS Sans Serif"/>
      <family val="2"/>
    </font>
    <font>
      <vertAlign val="superscript"/>
      <sz val="8"/>
      <name val="Arial"/>
      <family val="2"/>
    </font>
    <font>
      <sz val="8"/>
      <name val="MS Sans Serif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</cellStyleXfs>
  <cellXfs count="70">
    <xf numFmtId="0" fontId="0" fillId="0" borderId="0" xfId="0"/>
    <xf numFmtId="164" fontId="2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3" applyFont="1"/>
    <xf numFmtId="165" fontId="4" fillId="0" borderId="1" xfId="4" applyNumberFormat="1" applyFont="1" applyBorder="1" applyAlignment="1">
      <alignment horizontal="right" vertical="center"/>
    </xf>
    <xf numFmtId="165" fontId="5" fillId="0" borderId="1" xfId="4" applyNumberFormat="1" applyFont="1" applyBorder="1" applyAlignment="1">
      <alignment horizontal="right" vertical="center"/>
    </xf>
    <xf numFmtId="0" fontId="2" fillId="0" borderId="2" xfId="3" applyFont="1" applyBorder="1" applyAlignment="1">
      <alignment horizontal="left" vertical="center" indent="1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0" fontId="2" fillId="0" borderId="0" xfId="3" applyFont="1" applyAlignment="1">
      <alignment vertical="center"/>
    </xf>
    <xf numFmtId="0" fontId="1" fillId="0" borderId="6" xfId="4" applyBorder="1"/>
    <xf numFmtId="0" fontId="2" fillId="0" borderId="3" xfId="5" applyFont="1" applyBorder="1" applyAlignment="1">
      <alignment horizontal="center" vertical="center"/>
    </xf>
    <xf numFmtId="0" fontId="1" fillId="0" borderId="4" xfId="4" applyBorder="1"/>
    <xf numFmtId="0" fontId="1" fillId="0" borderId="5" xfId="4" applyBorder="1"/>
    <xf numFmtId="0" fontId="1" fillId="0" borderId="7" xfId="4" applyBorder="1"/>
    <xf numFmtId="0" fontId="2" fillId="0" borderId="3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166" fontId="2" fillId="0" borderId="2" xfId="3" applyNumberFormat="1" applyFont="1" applyBorder="1" applyAlignment="1">
      <alignment horizontal="left" vertical="center"/>
    </xf>
    <xf numFmtId="167" fontId="2" fillId="0" borderId="8" xfId="3" applyNumberFormat="1" applyFont="1" applyBorder="1" applyAlignment="1">
      <alignment horizontal="right" vertical="center" wrapText="1" indent="2"/>
    </xf>
    <xf numFmtId="167" fontId="2" fillId="0" borderId="9" xfId="3" applyNumberFormat="1" applyFont="1" applyBorder="1" applyAlignment="1">
      <alignment horizontal="right" vertical="center" wrapText="1" indent="2"/>
    </xf>
    <xf numFmtId="167" fontId="2" fillId="0" borderId="2" xfId="3" applyNumberFormat="1" applyFont="1" applyBorder="1" applyAlignment="1">
      <alignment horizontal="right" vertical="center" wrapText="1" indent="2"/>
    </xf>
    <xf numFmtId="167" fontId="4" fillId="0" borderId="0" xfId="3" applyNumberFormat="1" applyFont="1" applyAlignment="1">
      <alignment vertical="center"/>
    </xf>
    <xf numFmtId="167" fontId="2" fillId="0" borderId="0" xfId="3" applyNumberFormat="1" applyFont="1" applyAlignment="1">
      <alignment vertical="center"/>
    </xf>
    <xf numFmtId="166" fontId="7" fillId="0" borderId="6" xfId="3" applyNumberFormat="1" applyFont="1" applyBorder="1" applyAlignment="1">
      <alignment horizontal="left" vertical="center"/>
    </xf>
    <xf numFmtId="167" fontId="4" fillId="0" borderId="10" xfId="3" applyNumberFormat="1" applyFont="1" applyBorder="1" applyAlignment="1">
      <alignment horizontal="right" vertical="center" indent="2"/>
    </xf>
    <xf numFmtId="167" fontId="4" fillId="0" borderId="0" xfId="3" applyNumberFormat="1" applyFont="1" applyAlignment="1">
      <alignment horizontal="right" vertical="center" indent="2"/>
    </xf>
    <xf numFmtId="167" fontId="4" fillId="0" borderId="6" xfId="3" applyNumberFormat="1" applyFont="1" applyBorder="1" applyAlignment="1">
      <alignment horizontal="right" vertical="center" indent="2"/>
    </xf>
    <xf numFmtId="0" fontId="4" fillId="0" borderId="0" xfId="3" applyFont="1" applyAlignment="1">
      <alignment vertical="center"/>
    </xf>
    <xf numFmtId="166" fontId="2" fillId="0" borderId="6" xfId="3" applyNumberFormat="1" applyFont="1" applyBorder="1" applyAlignment="1">
      <alignment horizontal="left" vertical="center" indent="1"/>
    </xf>
    <xf numFmtId="167" fontId="2" fillId="0" borderId="10" xfId="3" applyNumberFormat="1" applyFont="1" applyBorder="1" applyAlignment="1">
      <alignment horizontal="right" vertical="center" indent="2"/>
    </xf>
    <xf numFmtId="167" fontId="2" fillId="0" borderId="0" xfId="3" applyNumberFormat="1" applyFont="1" applyAlignment="1">
      <alignment horizontal="right" vertical="center" indent="2"/>
    </xf>
    <xf numFmtId="167" fontId="2" fillId="0" borderId="6" xfId="3" applyNumberFormat="1" applyFont="1" applyBorder="1" applyAlignment="1">
      <alignment horizontal="right" vertical="center" indent="2"/>
    </xf>
    <xf numFmtId="166" fontId="7" fillId="0" borderId="6" xfId="3" applyNumberFormat="1" applyFont="1" applyBorder="1" applyAlignment="1">
      <alignment horizontal="left" vertical="center" indent="1"/>
    </xf>
    <xf numFmtId="166" fontId="4" fillId="0" borderId="6" xfId="3" applyNumberFormat="1" applyFont="1" applyBorder="1" applyAlignment="1">
      <alignment horizontal="left" vertical="center" indent="2"/>
    </xf>
    <xf numFmtId="166" fontId="7" fillId="0" borderId="6" xfId="3" applyNumberFormat="1" applyFont="1" applyBorder="1" applyAlignment="1">
      <alignment horizontal="left" vertical="center" indent="2"/>
    </xf>
    <xf numFmtId="0" fontId="4" fillId="0" borderId="0" xfId="3" applyFont="1" applyAlignment="1">
      <alignment horizontal="right" vertical="center" indent="2"/>
    </xf>
    <xf numFmtId="0" fontId="4" fillId="0" borderId="6" xfId="3" applyFont="1" applyBorder="1" applyAlignment="1">
      <alignment horizontal="right" vertical="center" indent="2"/>
    </xf>
    <xf numFmtId="166" fontId="4" fillId="0" borderId="6" xfId="3" applyNumberFormat="1" applyFont="1" applyBorder="1" applyAlignment="1">
      <alignment horizontal="left" vertical="center" indent="3"/>
    </xf>
    <xf numFmtId="49" fontId="4" fillId="0" borderId="6" xfId="3" applyNumberFormat="1" applyFont="1" applyBorder="1" applyAlignment="1">
      <alignment horizontal="left" vertical="center" indent="3"/>
    </xf>
    <xf numFmtId="167" fontId="4" fillId="0" borderId="0" xfId="3" applyNumberFormat="1" applyFont="1" applyAlignment="1">
      <alignment horizontal="right" vertical="center"/>
    </xf>
    <xf numFmtId="166" fontId="4" fillId="0" borderId="0" xfId="3" applyNumberFormat="1" applyFont="1" applyAlignment="1">
      <alignment horizontal="left" vertical="center"/>
    </xf>
    <xf numFmtId="166" fontId="2" fillId="0" borderId="6" xfId="3" applyNumberFormat="1" applyFont="1" applyBorder="1" applyAlignment="1">
      <alignment vertical="center"/>
    </xf>
    <xf numFmtId="166" fontId="4" fillId="0" borderId="6" xfId="3" applyNumberFormat="1" applyFont="1" applyBorder="1" applyAlignment="1">
      <alignment horizontal="left" vertical="center" indent="1"/>
    </xf>
    <xf numFmtId="167" fontId="5" fillId="0" borderId="0" xfId="3" applyNumberFormat="1" applyFont="1" applyAlignment="1">
      <alignment horizontal="right" vertical="center" indent="2"/>
    </xf>
    <xf numFmtId="49" fontId="2" fillId="0" borderId="6" xfId="3" applyNumberFormat="1" applyFont="1" applyBorder="1" applyAlignment="1">
      <alignment vertical="center"/>
    </xf>
    <xf numFmtId="3" fontId="8" fillId="0" borderId="0" xfId="1" applyNumberFormat="1" applyFont="1" applyAlignment="1">
      <alignment horizontal="right" vertical="center" indent="2"/>
    </xf>
    <xf numFmtId="166" fontId="2" fillId="0" borderId="5" xfId="3" applyNumberFormat="1" applyFont="1" applyBorder="1" applyAlignment="1">
      <alignment vertical="center"/>
    </xf>
    <xf numFmtId="167" fontId="2" fillId="0" borderId="3" xfId="3" applyNumberFormat="1" applyFont="1" applyBorder="1" applyAlignment="1">
      <alignment horizontal="right" vertical="center" indent="2"/>
    </xf>
    <xf numFmtId="167" fontId="2" fillId="0" borderId="4" xfId="3" applyNumberFormat="1" applyFont="1" applyBorder="1" applyAlignment="1">
      <alignment horizontal="right" vertical="center" indent="2"/>
    </xf>
    <xf numFmtId="167" fontId="2" fillId="0" borderId="5" xfId="3" applyNumberFormat="1" applyFont="1" applyBorder="1" applyAlignment="1">
      <alignment horizontal="right" vertical="center" indent="2"/>
    </xf>
    <xf numFmtId="0" fontId="4" fillId="0" borderId="0" xfId="4" applyFont="1"/>
    <xf numFmtId="0" fontId="9" fillId="0" borderId="0" xfId="4" applyFont="1"/>
    <xf numFmtId="167" fontId="9" fillId="0" borderId="0" xfId="4" applyNumberFormat="1" applyFont="1"/>
    <xf numFmtId="0" fontId="10" fillId="0" borderId="0" xfId="3" applyFont="1" applyAlignment="1">
      <alignment vertical="top"/>
    </xf>
    <xf numFmtId="0" fontId="4" fillId="0" borderId="0" xfId="3" applyFont="1" applyAlignment="1">
      <alignment vertical="top"/>
    </xf>
    <xf numFmtId="167" fontId="4" fillId="0" borderId="0" xfId="3" applyNumberFormat="1" applyFont="1" applyAlignment="1">
      <alignment vertical="top"/>
    </xf>
    <xf numFmtId="0" fontId="10" fillId="0" borderId="0" xfId="3" applyFont="1" applyAlignment="1">
      <alignment horizontal="left" vertical="top"/>
    </xf>
    <xf numFmtId="0" fontId="5" fillId="0" borderId="0" xfId="4" applyFont="1" applyAlignment="1">
      <alignment horizontal="justify" vertical="top" wrapText="1"/>
    </xf>
    <xf numFmtId="0" fontId="11" fillId="0" borderId="0" xfId="4" applyFont="1" applyAlignment="1">
      <alignment vertical="top"/>
    </xf>
    <xf numFmtId="0" fontId="5" fillId="0" borderId="0" xfId="3" applyFont="1" applyAlignment="1">
      <alignment horizontal="left" vertical="top" indent="1"/>
    </xf>
    <xf numFmtId="0" fontId="5" fillId="0" borderId="0" xfId="3" applyFont="1" applyAlignment="1">
      <alignment vertical="top"/>
    </xf>
    <xf numFmtId="165" fontId="5" fillId="0" borderId="0" xfId="3" applyNumberFormat="1" applyFont="1" applyAlignment="1">
      <alignment vertical="top"/>
    </xf>
    <xf numFmtId="0" fontId="5" fillId="0" borderId="0" xfId="3" applyFont="1" applyAlignment="1">
      <alignment horizontal="center" vertical="top"/>
    </xf>
    <xf numFmtId="0" fontId="2" fillId="0" borderId="0" xfId="6" applyFont="1" applyAlignment="1">
      <alignment vertical="center"/>
    </xf>
    <xf numFmtId="168" fontId="2" fillId="0" borderId="0" xfId="6" applyNumberFormat="1" applyFont="1" applyAlignment="1">
      <alignment vertical="center"/>
    </xf>
    <xf numFmtId="167" fontId="4" fillId="0" borderId="0" xfId="3" applyNumberFormat="1" applyFont="1"/>
    <xf numFmtId="0" fontId="4" fillId="0" borderId="0" xfId="6" applyFont="1" applyAlignment="1">
      <alignment vertical="center"/>
    </xf>
    <xf numFmtId="167" fontId="4" fillId="0" borderId="0" xfId="6" applyNumberFormat="1" applyFont="1" applyAlignment="1">
      <alignment vertical="center"/>
    </xf>
  </cellXfs>
  <cellStyles count="7">
    <cellStyle name="Comma" xfId="1" builtinId="3"/>
    <cellStyle name="Currency" xfId="2" builtinId="4"/>
    <cellStyle name="Normal" xfId="0" builtinId="0"/>
    <cellStyle name="Normal 2" xfId="4" xr:uid="{9476B2A0-7455-4BAB-A494-E88CD0A41350}"/>
    <cellStyle name="Normal_New trade table" xfId="3" xr:uid="{4C15C35F-5EB3-4BA0-BAC6-E4266C9CB87A}"/>
    <cellStyle name="Normal_News2006NOVEMBER equations" xfId="6" xr:uid="{0082F81E-2BF7-45BD-AD24-847523AE3DF1}"/>
    <cellStyle name="Normal_TABLE 6" xfId="5" xr:uid="{EEEAE25D-70AA-49E3-B333-BC7CBEDBC7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Trade/International%20Trade%20in%20Goods_July%202025/NR%20158%202025%20All%20tables.xlsx" TargetMode="External"/><Relationship Id="rId1" Type="http://schemas.openxmlformats.org/officeDocument/2006/relationships/externalLinkPath" Target="NR%20158%202025%20All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Table 3.7"/>
      <sheetName val="Registered_Unemployed2"/>
      <sheetName val="Sectoral_Spread2"/>
      <sheetName val="Registered_Unemployed"/>
      <sheetName val="Sectoral_Spread"/>
      <sheetName val="Registered_Unemployed1"/>
      <sheetName val="Sectoral_Spread1"/>
      <sheetName val="Chart 1 Inbound"/>
      <sheetName val="Chart_1_Inbound1"/>
      <sheetName val="Chart_1_Inbound"/>
      <sheetName val="Registered_Unemployed4"/>
      <sheetName val="Sectoral_Spread4"/>
      <sheetName val="Chart_1_Inbound2"/>
      <sheetName val="Registered_Unemployed3"/>
      <sheetName val="Sectoral_Spread3"/>
      <sheetName val="Registered_Unemployed5"/>
      <sheetName val="Sectoral_Spread5"/>
      <sheetName val="Chart_1_Inbound3"/>
      <sheetName val="Registered_Unemployed6"/>
      <sheetName val="Sectoral_Spread6"/>
      <sheetName val="Registered_Unemployed7"/>
      <sheetName val="Sectoral_Spread7"/>
      <sheetName val="Chart_1_Inbound4"/>
      <sheetName val="Chart_1_Inbound5"/>
      <sheetName val="Registered_Unemployed8"/>
      <sheetName val="Sectoral_Spread8"/>
      <sheetName val="Table_3_7"/>
      <sheetName val="Registered_Unemployed11"/>
      <sheetName val="Sectoral_Spread11"/>
      <sheetName val="Chart_1_Inbound11"/>
      <sheetName val="Chart_1_Inbound6"/>
      <sheetName val="Chart_1_Inbound7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2a "/>
      <sheetName val="Table 3"/>
      <sheetName val="Table 4"/>
      <sheetName val="Table 4a"/>
      <sheetName val="Table 4b"/>
      <sheetName val="Table 5"/>
      <sheetName val="Table 6"/>
      <sheetName val="Table 6a"/>
      <sheetName val="Table 6b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8B27B-B16D-40EE-B06C-2F893C8F5C97}">
  <dimension ref="A1:HR57"/>
  <sheetViews>
    <sheetView tabSelected="1" zoomScaleNormal="100" workbookViewId="0">
      <selection sqref="A1:M1"/>
    </sheetView>
  </sheetViews>
  <sheetFormatPr defaultColWidth="10.7109375" defaultRowHeight="12" x14ac:dyDescent="0.2"/>
  <cols>
    <col min="1" max="1" width="27.7109375" style="3" customWidth="1"/>
    <col min="2" max="7" width="10.7109375" style="3" customWidth="1"/>
    <col min="8" max="8" width="12.28515625" style="67" customWidth="1"/>
    <col min="9" max="13" width="11.7109375" style="3" customWidth="1"/>
    <col min="14" max="14" width="12.28515625" style="3" customWidth="1"/>
    <col min="15" max="15" width="12" style="3" customWidth="1"/>
    <col min="16" max="16" width="10.7109375" style="3" bestFit="1" customWidth="1"/>
    <col min="17" max="18" width="11.7109375" style="3" bestFit="1" customWidth="1"/>
    <col min="19" max="228" width="9.28515625" style="3" customWidth="1"/>
    <col min="229" max="229" width="27.7109375" style="3" customWidth="1"/>
    <col min="230" max="16384" width="10.7109375" style="3"/>
  </cols>
  <sheetData>
    <row r="1" spans="1:19" ht="12.7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9" ht="10.15" customHeight="1" x14ac:dyDescent="0.2">
      <c r="A2" s="3" t="s">
        <v>1</v>
      </c>
      <c r="G2" s="4"/>
      <c r="H2" s="3"/>
      <c r="M2" s="5" t="s">
        <v>2</v>
      </c>
    </row>
    <row r="3" spans="1:19" s="10" customFormat="1" ht="14.1" customHeight="1" x14ac:dyDescent="0.2">
      <c r="A3" s="6" t="s">
        <v>3</v>
      </c>
      <c r="B3" s="7" t="s">
        <v>4</v>
      </c>
      <c r="C3" s="8"/>
      <c r="D3" s="8"/>
      <c r="E3" s="8"/>
      <c r="F3" s="8"/>
      <c r="G3" s="9"/>
      <c r="H3" s="7" t="s">
        <v>5</v>
      </c>
      <c r="I3" s="8"/>
      <c r="J3" s="8"/>
      <c r="K3" s="8"/>
      <c r="L3" s="8"/>
      <c r="M3" s="8"/>
    </row>
    <row r="4" spans="1:19" s="10" customFormat="1" ht="14.1" customHeight="1" x14ac:dyDescent="0.2">
      <c r="A4" s="11"/>
      <c r="B4" s="12" t="s">
        <v>6</v>
      </c>
      <c r="C4" s="13"/>
      <c r="D4" s="13"/>
      <c r="E4" s="12" t="s">
        <v>7</v>
      </c>
      <c r="F4" s="13"/>
      <c r="G4" s="14"/>
      <c r="H4" s="12" t="s">
        <v>6</v>
      </c>
      <c r="I4" s="13"/>
      <c r="J4" s="13"/>
      <c r="K4" s="12" t="s">
        <v>7</v>
      </c>
      <c r="L4" s="13"/>
      <c r="M4" s="13"/>
    </row>
    <row r="5" spans="1:19" s="10" customFormat="1" ht="25.15" customHeight="1" x14ac:dyDescent="0.2">
      <c r="A5" s="15"/>
      <c r="B5" s="16" t="s">
        <v>8</v>
      </c>
      <c r="C5" s="17" t="s">
        <v>9</v>
      </c>
      <c r="D5" s="17" t="s">
        <v>10</v>
      </c>
      <c r="E5" s="16" t="s">
        <v>8</v>
      </c>
      <c r="F5" s="17" t="s">
        <v>9</v>
      </c>
      <c r="G5" s="18" t="s">
        <v>10</v>
      </c>
      <c r="H5" s="17" t="s">
        <v>8</v>
      </c>
      <c r="I5" s="17" t="s">
        <v>9</v>
      </c>
      <c r="J5" s="17" t="s">
        <v>10</v>
      </c>
      <c r="K5" s="16" t="s">
        <v>8</v>
      </c>
      <c r="L5" s="17" t="s">
        <v>9</v>
      </c>
      <c r="M5" s="17" t="s">
        <v>10</v>
      </c>
    </row>
    <row r="6" spans="1:19" s="10" customFormat="1" ht="15" customHeight="1" x14ac:dyDescent="0.2">
      <c r="A6" s="19" t="s">
        <v>11</v>
      </c>
      <c r="B6" s="20">
        <v>735.86714199999994</v>
      </c>
      <c r="C6" s="21">
        <v>179.846182</v>
      </c>
      <c r="D6" s="22">
        <v>-556.02095999999995</v>
      </c>
      <c r="E6" s="21">
        <v>1006.118931</v>
      </c>
      <c r="F6" s="21">
        <v>175.72566599999999</v>
      </c>
      <c r="G6" s="22">
        <v>-830.39326499999993</v>
      </c>
      <c r="H6" s="21">
        <v>3717.5176499999998</v>
      </c>
      <c r="I6" s="21">
        <v>1213.2706350000001</v>
      </c>
      <c r="J6" s="22">
        <v>-2504.2470149999999</v>
      </c>
      <c r="K6" s="21">
        <v>3948.576411</v>
      </c>
      <c r="L6" s="21">
        <v>1150.209523</v>
      </c>
      <c r="M6" s="21">
        <v>-2798.366888</v>
      </c>
      <c r="N6" s="23"/>
      <c r="Q6" s="24"/>
    </row>
    <row r="7" spans="1:19" s="29" customFormat="1" ht="10.9" customHeight="1" x14ac:dyDescent="0.2">
      <c r="A7" s="25" t="s">
        <v>12</v>
      </c>
      <c r="B7" s="26"/>
      <c r="C7" s="27"/>
      <c r="D7" s="28"/>
      <c r="E7" s="27"/>
      <c r="F7" s="27"/>
      <c r="G7" s="28"/>
      <c r="H7" s="27"/>
      <c r="I7" s="27"/>
      <c r="J7" s="28"/>
      <c r="K7" s="27"/>
      <c r="L7" s="27"/>
      <c r="M7" s="27"/>
      <c r="N7" s="23"/>
    </row>
    <row r="8" spans="1:19" s="10" customFormat="1" ht="15" customHeight="1" x14ac:dyDescent="0.2">
      <c r="A8" s="30" t="s">
        <v>13</v>
      </c>
      <c r="B8" s="31">
        <v>594.13135899999997</v>
      </c>
      <c r="C8" s="32">
        <v>162.60971799999999</v>
      </c>
      <c r="D8" s="33">
        <v>-431.52164099999999</v>
      </c>
      <c r="E8" s="32">
        <v>900.98175300000003</v>
      </c>
      <c r="F8" s="32">
        <v>136.75250700000001</v>
      </c>
      <c r="G8" s="33">
        <v>-764.22924599999999</v>
      </c>
      <c r="H8" s="32">
        <v>3126.5634060000002</v>
      </c>
      <c r="I8" s="32">
        <v>1033.9566970000001</v>
      </c>
      <c r="J8" s="33">
        <v>-2092.6067090000001</v>
      </c>
      <c r="K8" s="32">
        <v>3414.7252410000001</v>
      </c>
      <c r="L8" s="32">
        <v>917.02448900000002</v>
      </c>
      <c r="M8" s="32">
        <v>-2497.7007520000002</v>
      </c>
      <c r="N8" s="23"/>
      <c r="Q8" s="24"/>
    </row>
    <row r="9" spans="1:19" s="29" customFormat="1" ht="10.9" customHeight="1" x14ac:dyDescent="0.2">
      <c r="A9" s="34" t="s">
        <v>12</v>
      </c>
      <c r="B9" s="26"/>
      <c r="C9" s="27"/>
      <c r="D9" s="28"/>
      <c r="E9" s="27"/>
      <c r="F9" s="27"/>
      <c r="G9" s="28"/>
      <c r="H9" s="27"/>
      <c r="I9" s="27"/>
      <c r="J9" s="28"/>
      <c r="K9" s="27"/>
      <c r="L9" s="27"/>
      <c r="M9" s="27"/>
      <c r="N9" s="23"/>
    </row>
    <row r="10" spans="1:19" s="29" customFormat="1" ht="15" customHeight="1" x14ac:dyDescent="0.2">
      <c r="A10" s="35" t="s">
        <v>14</v>
      </c>
      <c r="B10" s="26">
        <v>495.22972800000002</v>
      </c>
      <c r="C10" s="27">
        <v>136.57478499999999</v>
      </c>
      <c r="D10" s="28">
        <v>-358.654943</v>
      </c>
      <c r="E10" s="27">
        <v>884.46815300000003</v>
      </c>
      <c r="F10" s="27">
        <v>114.845079</v>
      </c>
      <c r="G10" s="28">
        <v>-769.62307400000009</v>
      </c>
      <c r="H10" s="27">
        <v>2836.9368060000002</v>
      </c>
      <c r="I10" s="27">
        <v>855.86841300000003</v>
      </c>
      <c r="J10" s="28">
        <v>-1981.068393</v>
      </c>
      <c r="K10" s="27">
        <v>3268.741943</v>
      </c>
      <c r="L10" s="27">
        <v>764.45842800000003</v>
      </c>
      <c r="M10" s="27">
        <v>-2504.2835150000001</v>
      </c>
      <c r="N10" s="23"/>
      <c r="O10" s="10"/>
      <c r="P10" s="10"/>
      <c r="Q10" s="24"/>
      <c r="R10" s="10"/>
      <c r="S10" s="10"/>
    </row>
    <row r="11" spans="1:19" s="29" customFormat="1" ht="10.9" customHeight="1" x14ac:dyDescent="0.2">
      <c r="A11" s="36" t="s">
        <v>12</v>
      </c>
      <c r="B11" s="26"/>
      <c r="C11" s="37"/>
      <c r="D11" s="38"/>
      <c r="E11" s="37"/>
      <c r="F11" s="37"/>
      <c r="G11" s="38"/>
      <c r="H11" s="27"/>
      <c r="I11" s="37"/>
      <c r="J11" s="38"/>
      <c r="K11" s="37"/>
      <c r="L11" s="37"/>
      <c r="M11" s="37"/>
      <c r="N11" s="23"/>
    </row>
    <row r="12" spans="1:19" s="29" customFormat="1" ht="15" customHeight="1" x14ac:dyDescent="0.2">
      <c r="A12" s="39" t="s">
        <v>15</v>
      </c>
      <c r="B12" s="26">
        <v>157.178697</v>
      </c>
      <c r="C12" s="27">
        <v>6.366193</v>
      </c>
      <c r="D12" s="28">
        <v>-150.81250399999999</v>
      </c>
      <c r="E12" s="27">
        <v>549.86042899999995</v>
      </c>
      <c r="F12" s="27">
        <v>5.7446910000000004</v>
      </c>
      <c r="G12" s="28">
        <v>-544.11573799999996</v>
      </c>
      <c r="H12" s="27">
        <v>437.923407</v>
      </c>
      <c r="I12" s="27">
        <v>50.721798</v>
      </c>
      <c r="J12" s="28">
        <v>-387.20160900000002</v>
      </c>
      <c r="K12" s="27">
        <v>822.35872700000004</v>
      </c>
      <c r="L12" s="27">
        <v>41.446351</v>
      </c>
      <c r="M12" s="27">
        <v>-780.91237599999999</v>
      </c>
      <c r="N12" s="23"/>
      <c r="O12" s="23"/>
      <c r="P12" s="10"/>
      <c r="Q12" s="24"/>
      <c r="R12" s="10"/>
      <c r="S12" s="10"/>
    </row>
    <row r="13" spans="1:19" s="29" customFormat="1" ht="15" customHeight="1" x14ac:dyDescent="0.2">
      <c r="A13" s="39" t="s">
        <v>16</v>
      </c>
      <c r="B13" s="26">
        <v>172.86117400000001</v>
      </c>
      <c r="C13" s="27">
        <v>12.433149</v>
      </c>
      <c r="D13" s="28">
        <v>-160.42802499999999</v>
      </c>
      <c r="E13" s="27">
        <v>161.35647800000001</v>
      </c>
      <c r="F13" s="27">
        <v>14.326038</v>
      </c>
      <c r="G13" s="28">
        <v>-147.03044</v>
      </c>
      <c r="H13" s="27">
        <v>1143.3801820000001</v>
      </c>
      <c r="I13" s="27">
        <v>105.491541</v>
      </c>
      <c r="J13" s="28">
        <v>-1037.888641</v>
      </c>
      <c r="K13" s="27">
        <v>1034.011139</v>
      </c>
      <c r="L13" s="27">
        <v>127.293469</v>
      </c>
      <c r="M13" s="27">
        <v>-906.71767</v>
      </c>
      <c r="N13" s="23"/>
      <c r="O13" s="23"/>
      <c r="P13" s="10"/>
      <c r="Q13" s="10"/>
      <c r="R13" s="10"/>
      <c r="S13" s="10"/>
    </row>
    <row r="14" spans="1:19" s="29" customFormat="1" ht="15" customHeight="1" x14ac:dyDescent="0.2">
      <c r="A14" s="39" t="s">
        <v>17</v>
      </c>
      <c r="B14" s="26">
        <v>41.531787999999999</v>
      </c>
      <c r="C14" s="27">
        <v>3.587348</v>
      </c>
      <c r="D14" s="28">
        <v>-37.94444</v>
      </c>
      <c r="E14" s="27">
        <v>54.817279999999997</v>
      </c>
      <c r="F14" s="27">
        <v>3.857094</v>
      </c>
      <c r="G14" s="28">
        <v>-50.960185999999993</v>
      </c>
      <c r="H14" s="27">
        <v>376.03659900000002</v>
      </c>
      <c r="I14" s="27">
        <v>28.854925999999999</v>
      </c>
      <c r="J14" s="28">
        <v>-347.18167300000005</v>
      </c>
      <c r="K14" s="27">
        <v>340.27404899999999</v>
      </c>
      <c r="L14" s="27">
        <v>29.550363000000001</v>
      </c>
      <c r="M14" s="27">
        <v>-310.72368599999999</v>
      </c>
      <c r="N14" s="23"/>
      <c r="O14" s="23"/>
      <c r="P14" s="10"/>
      <c r="Q14" s="24"/>
      <c r="R14" s="10"/>
      <c r="S14" s="10"/>
    </row>
    <row r="15" spans="1:19" s="29" customFormat="1" ht="15" customHeight="1" x14ac:dyDescent="0.2">
      <c r="A15" s="39" t="s">
        <v>18</v>
      </c>
      <c r="B15" s="26">
        <v>39.992663</v>
      </c>
      <c r="C15" s="27">
        <v>64.652407999999994</v>
      </c>
      <c r="D15" s="28">
        <v>24.659744999999994</v>
      </c>
      <c r="E15" s="27">
        <v>36.214941000000003</v>
      </c>
      <c r="F15" s="27">
        <v>56.239260000000002</v>
      </c>
      <c r="G15" s="28">
        <v>20.024318999999998</v>
      </c>
      <c r="H15" s="27">
        <v>290.768282</v>
      </c>
      <c r="I15" s="27">
        <v>465.071257</v>
      </c>
      <c r="J15" s="28">
        <v>174.302975</v>
      </c>
      <c r="K15" s="27">
        <v>248.06775999999999</v>
      </c>
      <c r="L15" s="27">
        <v>405.49147399999998</v>
      </c>
      <c r="M15" s="27">
        <v>157.42371399999999</v>
      </c>
      <c r="N15" s="23"/>
      <c r="O15" s="23"/>
      <c r="P15" s="10"/>
      <c r="Q15" s="24"/>
      <c r="R15" s="10"/>
      <c r="S15" s="10"/>
    </row>
    <row r="16" spans="1:19" s="29" customFormat="1" ht="15" customHeight="1" x14ac:dyDescent="0.2">
      <c r="A16" s="39" t="s">
        <v>19</v>
      </c>
      <c r="B16" s="26">
        <v>30.267063</v>
      </c>
      <c r="C16" s="27">
        <v>4.838578</v>
      </c>
      <c r="D16" s="28">
        <v>-25.428485000000002</v>
      </c>
      <c r="E16" s="27">
        <v>33.410860999999997</v>
      </c>
      <c r="F16" s="27">
        <v>6.3558050000000001</v>
      </c>
      <c r="G16" s="28">
        <v>-27.055055999999997</v>
      </c>
      <c r="H16" s="27">
        <v>201.07782599999999</v>
      </c>
      <c r="I16" s="27">
        <v>52.741869999999999</v>
      </c>
      <c r="J16" s="28">
        <v>-148.33595599999998</v>
      </c>
      <c r="K16" s="27">
        <v>315.858497</v>
      </c>
      <c r="L16" s="27">
        <v>32.717343999999997</v>
      </c>
      <c r="M16" s="27">
        <v>-283.14115300000003</v>
      </c>
      <c r="N16" s="23"/>
      <c r="O16" s="23"/>
      <c r="P16" s="10"/>
      <c r="Q16" s="24"/>
      <c r="R16" s="10"/>
      <c r="S16" s="10"/>
    </row>
    <row r="17" spans="1:226" s="29" customFormat="1" ht="15" customHeight="1" x14ac:dyDescent="0.2">
      <c r="A17" s="39" t="s">
        <v>20</v>
      </c>
      <c r="B17" s="26">
        <v>10.975614999999999</v>
      </c>
      <c r="C17" s="27">
        <v>9.1471999999999998E-2</v>
      </c>
      <c r="D17" s="28">
        <v>-10.884143</v>
      </c>
      <c r="E17" s="27">
        <v>12.415226000000001</v>
      </c>
      <c r="F17" s="27">
        <v>1.3755E-2</v>
      </c>
      <c r="G17" s="28">
        <v>-12.401471000000001</v>
      </c>
      <c r="H17" s="27">
        <v>43.172651000000002</v>
      </c>
      <c r="I17" s="27">
        <v>2.0568059999999999</v>
      </c>
      <c r="J17" s="28">
        <v>-41.115845</v>
      </c>
      <c r="K17" s="27">
        <v>109.117574</v>
      </c>
      <c r="L17" s="27">
        <v>1.674682</v>
      </c>
      <c r="M17" s="27">
        <v>-107.442892</v>
      </c>
      <c r="N17" s="23"/>
      <c r="O17" s="23"/>
      <c r="P17" s="10"/>
      <c r="Q17" s="24"/>
      <c r="R17" s="10"/>
      <c r="S17" s="10"/>
    </row>
    <row r="18" spans="1:226" s="10" customFormat="1" ht="15" customHeight="1" x14ac:dyDescent="0.2">
      <c r="A18" s="30" t="s">
        <v>21</v>
      </c>
      <c r="B18" s="31">
        <v>5.4076040000000001</v>
      </c>
      <c r="C18" s="32">
        <v>3.835518</v>
      </c>
      <c r="D18" s="33">
        <v>-1.5720860000000001</v>
      </c>
      <c r="E18" s="32">
        <v>2.9968889999999999</v>
      </c>
      <c r="F18" s="32">
        <v>3.2022849999999998</v>
      </c>
      <c r="G18" s="33">
        <v>0.20539599999999991</v>
      </c>
      <c r="H18" s="32">
        <v>41.408048000000001</v>
      </c>
      <c r="I18" s="32">
        <v>43.023558000000001</v>
      </c>
      <c r="J18" s="33">
        <v>1.6155100000000004</v>
      </c>
      <c r="K18" s="32">
        <v>22.088757999999999</v>
      </c>
      <c r="L18" s="32">
        <v>27.151202000000001</v>
      </c>
      <c r="M18" s="32">
        <v>5.0624440000000028</v>
      </c>
      <c r="N18" s="23"/>
      <c r="O18" s="23"/>
      <c r="Q18" s="24"/>
    </row>
    <row r="19" spans="1:226" s="29" customFormat="1" ht="10.9" customHeight="1" x14ac:dyDescent="0.2">
      <c r="A19" s="34" t="s">
        <v>12</v>
      </c>
      <c r="B19" s="26"/>
      <c r="C19" s="27"/>
      <c r="D19" s="28"/>
      <c r="E19" s="27"/>
      <c r="F19" s="27"/>
      <c r="G19" s="28"/>
      <c r="H19" s="27"/>
      <c r="I19" s="27"/>
      <c r="J19" s="28"/>
      <c r="K19" s="27"/>
      <c r="L19" s="27"/>
      <c r="M19" s="27"/>
      <c r="N19" s="23"/>
      <c r="O19" s="23"/>
    </row>
    <row r="20" spans="1:226" s="29" customFormat="1" ht="15" customHeight="1" x14ac:dyDescent="0.2">
      <c r="A20" s="40" t="s">
        <v>22</v>
      </c>
      <c r="B20" s="26">
        <v>4.9056740000000003</v>
      </c>
      <c r="C20" s="27">
        <v>3.3895140000000001</v>
      </c>
      <c r="D20" s="28">
        <v>-1.5161600000000002</v>
      </c>
      <c r="E20" s="27">
        <v>2.9147750000000001</v>
      </c>
      <c r="F20" s="27">
        <v>2.9049969999999998</v>
      </c>
      <c r="G20" s="28">
        <v>-9.7780000000002865E-3</v>
      </c>
      <c r="H20" s="27">
        <v>40.337983999999999</v>
      </c>
      <c r="I20" s="27">
        <v>21.648520000000001</v>
      </c>
      <c r="J20" s="28">
        <v>-18.689463999999997</v>
      </c>
      <c r="K20" s="27">
        <v>20.947258000000001</v>
      </c>
      <c r="L20" s="27">
        <v>24.622049000000001</v>
      </c>
      <c r="M20" s="27">
        <v>3.674790999999999</v>
      </c>
      <c r="N20" s="23"/>
      <c r="O20" s="23"/>
      <c r="P20" s="10"/>
      <c r="Q20" s="24"/>
      <c r="R20" s="10"/>
      <c r="S20" s="10"/>
    </row>
    <row r="21" spans="1:226" s="10" customFormat="1" ht="15" customHeight="1" x14ac:dyDescent="0.2">
      <c r="A21" s="30" t="s">
        <v>23</v>
      </c>
      <c r="B21" s="31">
        <v>136.32817900000001</v>
      </c>
      <c r="C21" s="32">
        <v>13.400945999999999</v>
      </c>
      <c r="D21" s="33">
        <v>-122.927233</v>
      </c>
      <c r="E21" s="32">
        <v>102.140289</v>
      </c>
      <c r="F21" s="32">
        <v>35.770873999999999</v>
      </c>
      <c r="G21" s="33">
        <v>-66.369415000000004</v>
      </c>
      <c r="H21" s="32">
        <v>549.54619600000001</v>
      </c>
      <c r="I21" s="32">
        <v>136.29038</v>
      </c>
      <c r="J21" s="33">
        <v>-413.25581599999998</v>
      </c>
      <c r="K21" s="32">
        <v>511.76241199999998</v>
      </c>
      <c r="L21" s="32">
        <v>206.03383199999999</v>
      </c>
      <c r="M21" s="32">
        <v>-305.72857999999997</v>
      </c>
      <c r="N21" s="23"/>
      <c r="O21" s="23"/>
      <c r="Q21" s="24"/>
    </row>
    <row r="22" spans="1:226" s="29" customFormat="1" ht="10.9" customHeight="1" x14ac:dyDescent="0.2">
      <c r="A22" s="34" t="s">
        <v>12</v>
      </c>
      <c r="B22" s="26"/>
      <c r="C22" s="27"/>
      <c r="D22" s="28"/>
      <c r="E22" s="27"/>
      <c r="F22" s="27"/>
      <c r="G22" s="28"/>
      <c r="H22" s="27"/>
      <c r="I22" s="27"/>
      <c r="J22" s="28"/>
      <c r="K22" s="27"/>
      <c r="L22" s="27"/>
      <c r="M22" s="27"/>
      <c r="N22" s="23"/>
      <c r="O22" s="23"/>
    </row>
    <row r="23" spans="1:226" s="10" customFormat="1" ht="15" customHeight="1" x14ac:dyDescent="0.2">
      <c r="A23" s="40" t="s">
        <v>24</v>
      </c>
      <c r="B23" s="26">
        <v>56.607427999999999</v>
      </c>
      <c r="C23" s="27">
        <v>9.0836939999999995</v>
      </c>
      <c r="D23" s="28">
        <v>-47.523733999999997</v>
      </c>
      <c r="E23" s="27">
        <v>56.511353999999997</v>
      </c>
      <c r="F23" s="27">
        <v>9.9734909999999992</v>
      </c>
      <c r="G23" s="28">
        <v>-46.537863000000002</v>
      </c>
      <c r="H23" s="27">
        <v>268.26928400000003</v>
      </c>
      <c r="I23" s="27">
        <v>66.253159999999994</v>
      </c>
      <c r="J23" s="28">
        <v>-202.01612400000005</v>
      </c>
      <c r="K23" s="27">
        <v>312.05801100000002</v>
      </c>
      <c r="L23" s="27">
        <v>75.262539000000004</v>
      </c>
      <c r="M23" s="27">
        <v>-236.79547200000002</v>
      </c>
      <c r="N23" s="23"/>
      <c r="O23" s="23"/>
      <c r="Q23" s="24"/>
      <c r="T23" s="41"/>
      <c r="U23" s="42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2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2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2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2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2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2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2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2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2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2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2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2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2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2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2"/>
      <c r="HI23" s="41"/>
      <c r="HJ23" s="41"/>
      <c r="HK23" s="41"/>
      <c r="HL23" s="41"/>
      <c r="HM23" s="41"/>
      <c r="HN23" s="41"/>
      <c r="HO23" s="41"/>
      <c r="HP23" s="41"/>
      <c r="HQ23" s="41"/>
      <c r="HR23" s="41"/>
    </row>
    <row r="24" spans="1:226" s="10" customFormat="1" ht="15" customHeight="1" x14ac:dyDescent="0.2">
      <c r="A24" s="40" t="s">
        <v>25</v>
      </c>
      <c r="B24" s="26">
        <v>47.964283000000002</v>
      </c>
      <c r="C24" s="27">
        <v>3.6637909999999998</v>
      </c>
      <c r="D24" s="28">
        <v>-44.300492000000006</v>
      </c>
      <c r="E24" s="27">
        <v>28.014937</v>
      </c>
      <c r="F24" s="27">
        <v>20.005134000000002</v>
      </c>
      <c r="G24" s="28">
        <v>-8.009802999999998</v>
      </c>
      <c r="H24" s="27">
        <v>221.547743</v>
      </c>
      <c r="I24" s="27">
        <v>22.952014999999999</v>
      </c>
      <c r="J24" s="28">
        <v>-198.59572800000001</v>
      </c>
      <c r="K24" s="27">
        <v>162.90817000000001</v>
      </c>
      <c r="L24" s="27">
        <v>117.21114799999999</v>
      </c>
      <c r="M24" s="27">
        <v>-45.697022000000018</v>
      </c>
      <c r="N24" s="23"/>
      <c r="O24" s="23"/>
      <c r="Q24" s="24"/>
      <c r="T24" s="41"/>
      <c r="U24" s="42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2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2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2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2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2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2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2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2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2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2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2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2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2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2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2"/>
      <c r="HI24" s="41"/>
      <c r="HJ24" s="41"/>
      <c r="HK24" s="41"/>
      <c r="HL24" s="41"/>
      <c r="HM24" s="41"/>
      <c r="HN24" s="41"/>
      <c r="HO24" s="41"/>
      <c r="HP24" s="41"/>
      <c r="HQ24" s="41"/>
      <c r="HR24" s="41"/>
    </row>
    <row r="25" spans="1:226" s="10" customFormat="1" ht="15" customHeight="1" x14ac:dyDescent="0.2">
      <c r="A25" s="43" t="s">
        <v>26</v>
      </c>
      <c r="B25" s="31">
        <v>30.717552000000001</v>
      </c>
      <c r="C25" s="32">
        <v>61.885255999999998</v>
      </c>
      <c r="D25" s="33">
        <v>31.167703999999997</v>
      </c>
      <c r="E25" s="32">
        <v>22.129750000000001</v>
      </c>
      <c r="F25" s="32">
        <v>15.720705000000001</v>
      </c>
      <c r="G25" s="33">
        <v>-6.4090450000000008</v>
      </c>
      <c r="H25" s="32">
        <v>212.146039</v>
      </c>
      <c r="I25" s="32">
        <v>252.734408</v>
      </c>
      <c r="J25" s="33">
        <v>40.588369</v>
      </c>
      <c r="K25" s="32">
        <v>119.105388</v>
      </c>
      <c r="L25" s="32">
        <v>173.248772</v>
      </c>
      <c r="M25" s="32">
        <v>54.143383999999998</v>
      </c>
      <c r="N25" s="23"/>
      <c r="O25" s="23"/>
      <c r="Q25" s="24"/>
    </row>
    <row r="26" spans="1:226" s="29" customFormat="1" ht="10.9" customHeight="1" x14ac:dyDescent="0.2">
      <c r="A26" s="25" t="s">
        <v>12</v>
      </c>
      <c r="B26" s="26"/>
      <c r="C26" s="27"/>
      <c r="D26" s="28"/>
      <c r="E26" s="27"/>
      <c r="F26" s="27"/>
      <c r="G26" s="28"/>
      <c r="H26" s="27"/>
      <c r="I26" s="27"/>
      <c r="J26" s="28"/>
      <c r="K26" s="27"/>
      <c r="L26" s="27"/>
      <c r="M26" s="27"/>
      <c r="N26" s="23"/>
      <c r="O26" s="23"/>
    </row>
    <row r="27" spans="1:226" s="29" customFormat="1" ht="15" customHeight="1" x14ac:dyDescent="0.2">
      <c r="A27" s="44" t="s">
        <v>27</v>
      </c>
      <c r="B27" s="26">
        <v>22.140723000000001</v>
      </c>
      <c r="C27" s="27">
        <v>0.34328799999999998</v>
      </c>
      <c r="D27" s="28">
        <v>-21.797435</v>
      </c>
      <c r="E27" s="27">
        <v>7.7969109999999997</v>
      </c>
      <c r="F27" s="27">
        <v>0.54926900000000001</v>
      </c>
      <c r="G27" s="28">
        <v>-7.2476419999999999</v>
      </c>
      <c r="H27" s="27">
        <v>63.98</v>
      </c>
      <c r="I27" s="27">
        <v>4.6012500000000003</v>
      </c>
      <c r="J27" s="28">
        <v>-59.378749999999997</v>
      </c>
      <c r="K27" s="27">
        <v>25.334923</v>
      </c>
      <c r="L27" s="27">
        <v>3.4605350000000001</v>
      </c>
      <c r="M27" s="27">
        <v>-21.874388</v>
      </c>
      <c r="N27" s="23"/>
      <c r="O27" s="23"/>
      <c r="P27" s="10"/>
      <c r="Q27" s="24"/>
      <c r="R27" s="10"/>
      <c r="S27" s="10"/>
    </row>
    <row r="28" spans="1:226" s="10" customFormat="1" ht="15" customHeight="1" x14ac:dyDescent="0.2">
      <c r="A28" s="43" t="s">
        <v>28</v>
      </c>
      <c r="B28" s="31">
        <v>241.94092800000001</v>
      </c>
      <c r="C28" s="32">
        <v>42.831454000000001</v>
      </c>
      <c r="D28" s="33">
        <v>-199.10947400000001</v>
      </c>
      <c r="E28" s="32">
        <v>167.31761499999999</v>
      </c>
      <c r="F28" s="32">
        <v>27.470473999999999</v>
      </c>
      <c r="G28" s="33">
        <v>-139.84714099999999</v>
      </c>
      <c r="H28" s="32">
        <v>1143.28171</v>
      </c>
      <c r="I28" s="32">
        <v>302.72944899999999</v>
      </c>
      <c r="J28" s="33">
        <v>-840.55226100000004</v>
      </c>
      <c r="K28" s="32">
        <v>1013.579837</v>
      </c>
      <c r="L28" s="32">
        <v>308.931848</v>
      </c>
      <c r="M28" s="32">
        <v>-704.64798900000005</v>
      </c>
      <c r="N28" s="23"/>
      <c r="O28" s="23"/>
      <c r="Q28" s="24"/>
    </row>
    <row r="29" spans="1:226" s="29" customFormat="1" ht="10.9" customHeight="1" x14ac:dyDescent="0.2">
      <c r="A29" s="25" t="s">
        <v>12</v>
      </c>
      <c r="B29" s="26"/>
      <c r="C29" s="27"/>
      <c r="D29" s="28"/>
      <c r="E29" s="27"/>
      <c r="F29" s="27"/>
      <c r="G29" s="28"/>
      <c r="H29" s="27"/>
      <c r="I29" s="27"/>
      <c r="J29" s="28"/>
      <c r="K29" s="27"/>
      <c r="L29" s="27"/>
      <c r="M29" s="27"/>
      <c r="N29" s="23"/>
      <c r="O29" s="23"/>
    </row>
    <row r="30" spans="1:226" s="29" customFormat="1" ht="15" customHeight="1" x14ac:dyDescent="0.2">
      <c r="A30" s="44" t="s">
        <v>29</v>
      </c>
      <c r="B30" s="26">
        <v>40.394576000000001</v>
      </c>
      <c r="C30" s="27">
        <v>1.4185399999999999</v>
      </c>
      <c r="D30" s="28">
        <v>-38.976036000000001</v>
      </c>
      <c r="E30" s="27">
        <v>42.889138000000003</v>
      </c>
      <c r="F30" s="27">
        <v>1.601162</v>
      </c>
      <c r="G30" s="28">
        <v>-41.287976</v>
      </c>
      <c r="H30" s="27">
        <v>182.931196</v>
      </c>
      <c r="I30" s="27">
        <v>17.863917000000001</v>
      </c>
      <c r="J30" s="28">
        <v>-165.06727899999998</v>
      </c>
      <c r="K30" s="27">
        <v>194.84243900000001</v>
      </c>
      <c r="L30" s="27">
        <v>17.951233999999999</v>
      </c>
      <c r="M30" s="27">
        <v>-176.89120500000001</v>
      </c>
      <c r="N30" s="23"/>
      <c r="O30" s="23"/>
      <c r="P30" s="10"/>
      <c r="Q30" s="24"/>
      <c r="R30" s="10"/>
      <c r="S30" s="10"/>
    </row>
    <row r="31" spans="1:226" s="29" customFormat="1" ht="15" customHeight="1" x14ac:dyDescent="0.2">
      <c r="A31" s="44" t="s">
        <v>30</v>
      </c>
      <c r="B31" s="26">
        <v>41.652085</v>
      </c>
      <c r="C31" s="27">
        <v>1.4917590000000001</v>
      </c>
      <c r="D31" s="28">
        <v>-40.160325999999998</v>
      </c>
      <c r="E31" s="27">
        <v>35.069578</v>
      </c>
      <c r="F31" s="27">
        <v>1.023906</v>
      </c>
      <c r="G31" s="28">
        <v>-34.045672000000003</v>
      </c>
      <c r="H31" s="27">
        <v>230.08722399999999</v>
      </c>
      <c r="I31" s="27">
        <v>15.82005</v>
      </c>
      <c r="J31" s="28">
        <v>-214.26717399999998</v>
      </c>
      <c r="K31" s="27">
        <v>241.37169599999999</v>
      </c>
      <c r="L31" s="45">
        <v>14.122393000000001</v>
      </c>
      <c r="M31" s="27">
        <v>-227.249303</v>
      </c>
      <c r="N31" s="23"/>
      <c r="O31" s="23"/>
      <c r="P31" s="10"/>
      <c r="Q31" s="24"/>
      <c r="R31" s="10"/>
      <c r="S31" s="10"/>
    </row>
    <row r="32" spans="1:226" s="29" customFormat="1" ht="15" customHeight="1" x14ac:dyDescent="0.2">
      <c r="A32" s="44" t="s">
        <v>31</v>
      </c>
      <c r="B32" s="26">
        <v>11.038128</v>
      </c>
      <c r="C32" s="27">
        <v>1.069E-2</v>
      </c>
      <c r="D32" s="28">
        <v>-11.027438</v>
      </c>
      <c r="E32" s="27">
        <v>17.781600999999998</v>
      </c>
      <c r="F32" s="27" t="s">
        <v>32</v>
      </c>
      <c r="G32" s="28">
        <v>-17.781600999999998</v>
      </c>
      <c r="H32" s="27">
        <v>22.518122000000002</v>
      </c>
      <c r="I32" s="27">
        <v>1.227E-2</v>
      </c>
      <c r="J32" s="28">
        <v>-22.505852000000001</v>
      </c>
      <c r="K32" s="27">
        <v>21.629784000000001</v>
      </c>
      <c r="L32" s="27" t="s">
        <v>32</v>
      </c>
      <c r="M32" s="27">
        <v>-21.629784000000001</v>
      </c>
      <c r="N32" s="23"/>
      <c r="O32" s="23"/>
      <c r="P32" s="10"/>
      <c r="Q32" s="24"/>
      <c r="R32" s="10"/>
      <c r="S32" s="10"/>
    </row>
    <row r="33" spans="1:19" s="29" customFormat="1" ht="15" customHeight="1" x14ac:dyDescent="0.2">
      <c r="A33" s="44" t="s">
        <v>33</v>
      </c>
      <c r="B33" s="26">
        <v>17.39433</v>
      </c>
      <c r="C33" s="27">
        <v>0.60474000000000006</v>
      </c>
      <c r="D33" s="28">
        <v>-16.78959</v>
      </c>
      <c r="E33" s="27">
        <v>15.221767</v>
      </c>
      <c r="F33" s="27">
        <v>0.64693699999999998</v>
      </c>
      <c r="G33" s="28">
        <v>-14.57483</v>
      </c>
      <c r="H33" s="27">
        <v>91.569956000000005</v>
      </c>
      <c r="I33" s="27">
        <v>5.0473780000000001</v>
      </c>
      <c r="J33" s="28">
        <v>-86.52257800000001</v>
      </c>
      <c r="K33" s="27">
        <v>88.657848999999999</v>
      </c>
      <c r="L33" s="27">
        <v>16.035529</v>
      </c>
      <c r="M33" s="27">
        <v>-72.622320000000002</v>
      </c>
      <c r="N33" s="23"/>
      <c r="O33" s="23"/>
      <c r="P33" s="10"/>
      <c r="Q33" s="24"/>
      <c r="R33" s="10"/>
      <c r="S33" s="10"/>
    </row>
    <row r="34" spans="1:19" s="29" customFormat="1" ht="15" customHeight="1" x14ac:dyDescent="0.2">
      <c r="A34" s="44" t="s">
        <v>34</v>
      </c>
      <c r="B34" s="26">
        <v>16.498391000000002</v>
      </c>
      <c r="C34" s="27">
        <v>0.44695299999999999</v>
      </c>
      <c r="D34" s="28">
        <v>-16.051438000000001</v>
      </c>
      <c r="E34" s="27">
        <v>11.519587</v>
      </c>
      <c r="F34" s="27">
        <v>0.18643599999999999</v>
      </c>
      <c r="G34" s="28">
        <v>-11.333150999999999</v>
      </c>
      <c r="H34" s="27">
        <v>97.675674000000001</v>
      </c>
      <c r="I34" s="27">
        <v>5.2707240000000004</v>
      </c>
      <c r="J34" s="28">
        <v>-92.404949999999999</v>
      </c>
      <c r="K34" s="27">
        <v>71.863431000000006</v>
      </c>
      <c r="L34" s="27">
        <v>0.70460900000000004</v>
      </c>
      <c r="M34" s="27">
        <v>-71.158822000000001</v>
      </c>
      <c r="N34" s="23"/>
      <c r="O34" s="23"/>
      <c r="P34" s="10"/>
      <c r="Q34" s="24"/>
      <c r="R34" s="10"/>
      <c r="S34" s="10"/>
    </row>
    <row r="35" spans="1:19" s="10" customFormat="1" ht="15" customHeight="1" x14ac:dyDescent="0.2">
      <c r="A35" s="43" t="s">
        <v>35</v>
      </c>
      <c r="B35" s="31">
        <v>52.614364999999999</v>
      </c>
      <c r="C35" s="32">
        <v>18.275922999999999</v>
      </c>
      <c r="D35" s="33">
        <v>-34.338442000000001</v>
      </c>
      <c r="E35" s="32">
        <v>41.291300999999997</v>
      </c>
      <c r="F35" s="32">
        <v>13.052515</v>
      </c>
      <c r="G35" s="33">
        <v>-28.238785999999998</v>
      </c>
      <c r="H35" s="32">
        <v>315.92375399999997</v>
      </c>
      <c r="I35" s="32">
        <v>241.28113099999999</v>
      </c>
      <c r="J35" s="33">
        <v>-74.642622999999986</v>
      </c>
      <c r="K35" s="32">
        <v>214.44361799999999</v>
      </c>
      <c r="L35" s="32">
        <v>117.018005</v>
      </c>
      <c r="M35" s="32">
        <v>-97.425612999999984</v>
      </c>
      <c r="N35" s="23"/>
      <c r="O35" s="23"/>
    </row>
    <row r="36" spans="1:19" s="29" customFormat="1" ht="10.9" customHeight="1" x14ac:dyDescent="0.2">
      <c r="A36" s="25" t="s">
        <v>12</v>
      </c>
      <c r="B36" s="26"/>
      <c r="C36" s="27"/>
      <c r="D36" s="28"/>
      <c r="E36" s="27"/>
      <c r="F36" s="27"/>
      <c r="G36" s="28"/>
      <c r="H36" s="27"/>
      <c r="I36" s="27"/>
      <c r="J36" s="28"/>
      <c r="K36" s="27"/>
      <c r="L36" s="27"/>
      <c r="M36" s="27"/>
      <c r="N36" s="23"/>
      <c r="O36" s="23"/>
    </row>
    <row r="37" spans="1:19" s="29" customFormat="1" ht="15" customHeight="1" x14ac:dyDescent="0.2">
      <c r="A37" s="44" t="s">
        <v>36</v>
      </c>
      <c r="B37" s="27">
        <v>1</v>
      </c>
      <c r="C37" s="27" t="s">
        <v>32</v>
      </c>
      <c r="D37" s="28">
        <v>-1</v>
      </c>
      <c r="E37" s="27">
        <v>20.95</v>
      </c>
      <c r="F37" s="27" t="s">
        <v>32</v>
      </c>
      <c r="G37" s="28">
        <v>-20.95</v>
      </c>
      <c r="H37" s="27">
        <v>1.44</v>
      </c>
      <c r="I37" s="27" t="s">
        <v>32</v>
      </c>
      <c r="J37" s="28">
        <v>-1.44</v>
      </c>
      <c r="K37" s="27">
        <v>20.950023999999999</v>
      </c>
      <c r="L37" s="27">
        <v>0.249</v>
      </c>
      <c r="M37" s="27">
        <v>-20.701024</v>
      </c>
      <c r="N37" s="23"/>
      <c r="O37" s="23"/>
      <c r="P37" s="10"/>
      <c r="Q37" s="24"/>
      <c r="R37" s="10"/>
      <c r="S37" s="10"/>
    </row>
    <row r="38" spans="1:19" s="29" customFormat="1" ht="15" customHeight="1" x14ac:dyDescent="0.2">
      <c r="A38" s="44" t="s">
        <v>37</v>
      </c>
      <c r="B38" s="26">
        <v>46.480730999999999</v>
      </c>
      <c r="C38" s="27">
        <v>14.619486</v>
      </c>
      <c r="D38" s="28">
        <v>-31.861244999999997</v>
      </c>
      <c r="E38" s="27">
        <v>18.117440999999999</v>
      </c>
      <c r="F38" s="27">
        <v>11.577553</v>
      </c>
      <c r="G38" s="28">
        <v>-6.5398879999999995</v>
      </c>
      <c r="H38" s="27">
        <v>153.14632</v>
      </c>
      <c r="I38" s="27">
        <v>210.97782799999999</v>
      </c>
      <c r="J38" s="28">
        <v>57.831507999999985</v>
      </c>
      <c r="K38" s="27">
        <v>145.65649099999999</v>
      </c>
      <c r="L38" s="27">
        <v>89.805190999999994</v>
      </c>
      <c r="M38" s="27">
        <v>-55.851299999999995</v>
      </c>
      <c r="N38" s="23"/>
      <c r="O38" s="23"/>
      <c r="P38" s="10"/>
      <c r="Q38" s="24"/>
      <c r="R38" s="10"/>
      <c r="S38" s="10"/>
    </row>
    <row r="39" spans="1:19" s="10" customFormat="1" ht="15" customHeight="1" x14ac:dyDescent="0.2">
      <c r="A39" s="43" t="s">
        <v>38</v>
      </c>
      <c r="B39" s="31">
        <v>5.0286049999999998</v>
      </c>
      <c r="C39" s="32">
        <v>7.0387589999999998</v>
      </c>
      <c r="D39" s="33">
        <v>2.010154</v>
      </c>
      <c r="E39" s="32">
        <v>2.2762560000000001</v>
      </c>
      <c r="F39" s="32">
        <v>6.74383</v>
      </c>
      <c r="G39" s="33">
        <v>4.4675739999999999</v>
      </c>
      <c r="H39" s="32">
        <v>38.434786000000003</v>
      </c>
      <c r="I39" s="32">
        <v>10.975065000000001</v>
      </c>
      <c r="J39" s="33">
        <v>-27.459721000000002</v>
      </c>
      <c r="K39" s="32">
        <v>71.785128</v>
      </c>
      <c r="L39" s="32">
        <v>31.684864999999999</v>
      </c>
      <c r="M39" s="32">
        <v>-40.100262999999998</v>
      </c>
      <c r="N39" s="23"/>
      <c r="O39" s="24"/>
      <c r="Q39" s="24"/>
    </row>
    <row r="40" spans="1:19" s="10" customFormat="1" ht="15" customHeight="1" x14ac:dyDescent="0.2">
      <c r="A40" s="43" t="s">
        <v>39</v>
      </c>
      <c r="B40" s="31">
        <v>31.795528000000001</v>
      </c>
      <c r="C40" s="32">
        <v>2.6068690000000001</v>
      </c>
      <c r="D40" s="33">
        <v>-29.188659000000001</v>
      </c>
      <c r="E40" s="32">
        <v>0.47320499999999999</v>
      </c>
      <c r="F40" s="32">
        <v>0.76760099999999998</v>
      </c>
      <c r="G40" s="33">
        <v>0.29439599999999999</v>
      </c>
      <c r="H40" s="32">
        <v>40.555262999999997</v>
      </c>
      <c r="I40" s="32">
        <v>23.675269</v>
      </c>
      <c r="J40" s="33">
        <v>-16.879993999999996</v>
      </c>
      <c r="K40" s="32">
        <v>30.314079</v>
      </c>
      <c r="L40" s="32">
        <v>13.873046</v>
      </c>
      <c r="M40" s="32">
        <v>-16.441032999999997</v>
      </c>
      <c r="N40" s="23"/>
      <c r="Q40" s="24"/>
    </row>
    <row r="41" spans="1:19" s="10" customFormat="1" ht="15" customHeight="1" x14ac:dyDescent="0.2">
      <c r="A41" s="46" t="s">
        <v>40</v>
      </c>
      <c r="B41" s="47" t="s">
        <v>32</v>
      </c>
      <c r="C41" s="32">
        <v>145.43534700000001</v>
      </c>
      <c r="D41" s="33">
        <v>145.43534700000001</v>
      </c>
      <c r="E41" s="47" t="s">
        <v>32</v>
      </c>
      <c r="F41" s="32">
        <v>96.100902000000005</v>
      </c>
      <c r="G41" s="33">
        <v>96.100902000000005</v>
      </c>
      <c r="H41" s="47" t="s">
        <v>32</v>
      </c>
      <c r="I41" s="32">
        <v>805.84871699999997</v>
      </c>
      <c r="J41" s="33">
        <v>805.84871699999997</v>
      </c>
      <c r="K41" s="47" t="s">
        <v>32</v>
      </c>
      <c r="L41" s="32">
        <v>733.80815600000005</v>
      </c>
      <c r="M41" s="32">
        <v>733.80815600000005</v>
      </c>
      <c r="N41" s="23"/>
      <c r="Q41" s="24"/>
    </row>
    <row r="42" spans="1:19" s="10" customFormat="1" ht="15" customHeight="1" x14ac:dyDescent="0.2">
      <c r="A42" s="48" t="s">
        <v>41</v>
      </c>
      <c r="B42" s="49">
        <f>SUM(B6,B25,B28,B35,B39,B40,B41)</f>
        <v>1097.9641199999999</v>
      </c>
      <c r="C42" s="50">
        <f t="shared" ref="C42:M42" si="0">SUM(C6,C25,C28,C35,C39,C40,C41)</f>
        <v>457.91979000000003</v>
      </c>
      <c r="D42" s="51">
        <f t="shared" si="0"/>
        <v>-640.04432999999995</v>
      </c>
      <c r="E42" s="50">
        <f t="shared" si="0"/>
        <v>1239.6070580000001</v>
      </c>
      <c r="F42" s="50">
        <f t="shared" si="0"/>
        <v>335.58169300000003</v>
      </c>
      <c r="G42" s="51">
        <f t="shared" si="0"/>
        <v>-904.02536499999985</v>
      </c>
      <c r="H42" s="50">
        <f t="shared" si="0"/>
        <v>5467.8592020000006</v>
      </c>
      <c r="I42" s="50">
        <f t="shared" si="0"/>
        <v>2850.514674</v>
      </c>
      <c r="J42" s="51">
        <f t="shared" si="0"/>
        <v>-2617.3445280000001</v>
      </c>
      <c r="K42" s="50">
        <f t="shared" si="0"/>
        <v>5397.8044610000006</v>
      </c>
      <c r="L42" s="50">
        <f t="shared" si="0"/>
        <v>2528.7742149999995</v>
      </c>
      <c r="M42" s="50">
        <f t="shared" si="0"/>
        <v>-2869.0302459999998</v>
      </c>
      <c r="N42" s="24"/>
      <c r="Q42" s="24"/>
    </row>
    <row r="43" spans="1:19" ht="4.9000000000000004" customHeight="1" x14ac:dyDescent="0.2">
      <c r="A43" s="52"/>
      <c r="B43" s="53"/>
      <c r="C43" s="53"/>
      <c r="D43" s="53"/>
      <c r="E43" s="53"/>
      <c r="F43" s="53"/>
      <c r="G43" s="53"/>
      <c r="H43" s="54"/>
      <c r="I43" s="53"/>
      <c r="J43" s="53"/>
      <c r="K43" s="53"/>
      <c r="L43" s="53"/>
      <c r="M43" s="53"/>
    </row>
    <row r="44" spans="1:19" s="56" customFormat="1" ht="12" customHeight="1" x14ac:dyDescent="0.2">
      <c r="A44" s="55" t="s">
        <v>42</v>
      </c>
      <c r="E44" s="57"/>
      <c r="F44" s="57"/>
      <c r="K44" s="57"/>
      <c r="M44" s="57"/>
    </row>
    <row r="45" spans="1:19" s="56" customFormat="1" ht="12" customHeight="1" x14ac:dyDescent="0.2">
      <c r="A45" s="58" t="s">
        <v>43</v>
      </c>
      <c r="B45" s="58"/>
      <c r="E45" s="57"/>
      <c r="F45" s="57"/>
      <c r="K45" s="57"/>
      <c r="M45" s="57"/>
    </row>
    <row r="46" spans="1:19" s="56" customFormat="1" ht="12" customHeight="1" x14ac:dyDescent="0.2">
      <c r="A46" s="59" t="s">
        <v>44</v>
      </c>
      <c r="B46" s="60"/>
      <c r="C46" s="60"/>
      <c r="D46" s="60"/>
      <c r="E46" s="60"/>
      <c r="F46" s="60"/>
      <c r="G46" s="60"/>
    </row>
    <row r="47" spans="1:19" s="56" customFormat="1" ht="12" customHeight="1" x14ac:dyDescent="0.2">
      <c r="A47" s="61" t="s">
        <v>45</v>
      </c>
      <c r="B47" s="62"/>
      <c r="C47" s="62"/>
      <c r="D47" s="62"/>
      <c r="E47" s="63"/>
      <c r="F47" s="64"/>
      <c r="G47" s="62"/>
    </row>
    <row r="48" spans="1:19" s="56" customFormat="1" ht="12" customHeight="1" x14ac:dyDescent="0.2">
      <c r="A48" s="61" t="s">
        <v>46</v>
      </c>
      <c r="B48" s="62"/>
      <c r="C48" s="62"/>
      <c r="D48" s="62"/>
      <c r="E48" s="62"/>
      <c r="F48" s="62"/>
      <c r="G48" s="62"/>
    </row>
    <row r="49" spans="2:13" x14ac:dyDescent="0.2">
      <c r="C49" s="65"/>
      <c r="D49" s="65"/>
      <c r="E49" s="66"/>
      <c r="F49" s="65"/>
      <c r="G49" s="65"/>
      <c r="H49" s="65"/>
    </row>
    <row r="50" spans="2:13" x14ac:dyDescent="0.2">
      <c r="C50" s="65"/>
      <c r="D50" s="65"/>
      <c r="E50" s="66"/>
      <c r="F50" s="65"/>
      <c r="G50" s="65"/>
      <c r="H50" s="65"/>
    </row>
    <row r="51" spans="2:13" x14ac:dyDescent="0.2">
      <c r="B51" s="67"/>
      <c r="C51" s="68"/>
      <c r="D51" s="69"/>
      <c r="E51" s="66"/>
      <c r="F51" s="68"/>
      <c r="G51" s="68"/>
      <c r="H51" s="68"/>
      <c r="K51" s="67"/>
      <c r="L51" s="67"/>
    </row>
    <row r="52" spans="2:13" x14ac:dyDescent="0.2">
      <c r="B52" s="67"/>
      <c r="C52" s="67"/>
      <c r="D52" s="67"/>
      <c r="E52" s="67"/>
      <c r="F52" s="67"/>
      <c r="G52" s="67"/>
      <c r="I52" s="67"/>
      <c r="J52" s="67"/>
      <c r="K52" s="67"/>
      <c r="L52" s="67"/>
      <c r="M52" s="67"/>
    </row>
    <row r="53" spans="2:13" x14ac:dyDescent="0.2">
      <c r="C53" s="67"/>
      <c r="E53" s="67"/>
    </row>
    <row r="54" spans="2:13" x14ac:dyDescent="0.2">
      <c r="C54" s="67"/>
      <c r="D54" s="67"/>
      <c r="E54" s="67"/>
      <c r="F54" s="67"/>
    </row>
    <row r="55" spans="2:13" x14ac:dyDescent="0.2">
      <c r="B55" s="67"/>
      <c r="C55" s="67"/>
      <c r="D55" s="67"/>
      <c r="E55" s="67"/>
      <c r="F55" s="67"/>
      <c r="G55" s="67"/>
      <c r="I55" s="67"/>
      <c r="J55" s="67"/>
      <c r="K55" s="67"/>
      <c r="L55" s="67"/>
      <c r="M55" s="67"/>
    </row>
    <row r="57" spans="2:13" x14ac:dyDescent="0.2">
      <c r="C57" s="67"/>
      <c r="D57" s="67"/>
      <c r="E57" s="67"/>
      <c r="F57" s="67"/>
    </row>
  </sheetData>
  <mergeCells count="10">
    <mergeCell ref="A45:B45"/>
    <mergeCell ref="A46:G46"/>
    <mergeCell ref="A1:M1"/>
    <mergeCell ref="A3:A5"/>
    <mergeCell ref="B3:G3"/>
    <mergeCell ref="H3:M3"/>
    <mergeCell ref="B4:D4"/>
    <mergeCell ref="E4:G4"/>
    <mergeCell ref="H4:J4"/>
    <mergeCell ref="K4:M4"/>
  </mergeCells>
  <printOptions horizontalCentered="1"/>
  <pageMargins left="0.98425196850393704" right="0.70866141732283472" top="0.51181102362204722" bottom="0.32" header="0.4" footer="0.21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2025-09-05T09:38:02Z</dcterms:created>
  <dcterms:modified xsi:type="dcterms:W3CDTF">2025-09-05T09:38:23Z</dcterms:modified>
</cp:coreProperties>
</file>