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Prices/HICP/HICP_Aug 2026 New layout/HICP_Aug 2026/"/>
    </mc:Choice>
  </mc:AlternateContent>
  <xr:revisionPtr revIDLastSave="0" documentId="8_{3705159F-0FD9-43AC-BAE7-54345D432A19}" xr6:coauthVersionLast="47" xr6:coauthVersionMax="47" xr10:uidLastSave="{00000000-0000-0000-0000-000000000000}"/>
  <bookViews>
    <workbookView xWindow="-120" yWindow="-120" windowWidth="20730" windowHeight="11040" xr2:uid="{64A6B8AA-C498-44DC-8927-B8995898A913}"/>
  </bookViews>
  <sheets>
    <sheet name="Table 1" sheetId="1" r:id="rId1"/>
  </sheets>
  <externalReferences>
    <externalReference r:id="rId2"/>
  </externalReferences>
  <definedNames>
    <definedName name="a" localSheetId="0">#REF!</definedName>
    <definedName name="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!#REF!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0" i="1" l="1"/>
  <c r="N20" i="1"/>
  <c r="M20" i="1"/>
  <c r="L20" i="1"/>
  <c r="P20" i="1" s="1"/>
  <c r="K20" i="1"/>
</calcChain>
</file>

<file path=xl/sharedStrings.xml><?xml version="1.0" encoding="utf-8"?>
<sst xmlns="http://schemas.openxmlformats.org/spreadsheetml/2006/main" count="22" uniqueCount="22">
  <si>
    <t>Table 1.  HICP indices by period and ECOICOP ver. 2 division</t>
  </si>
  <si>
    <r>
      <t>Average 2025=100</t>
    </r>
    <r>
      <rPr>
        <i/>
        <vertAlign val="superscript"/>
        <sz val="8"/>
        <color rgb="FF000000"/>
        <rFont val="Arial"/>
        <family val="2"/>
      </rPr>
      <t>1</t>
    </r>
  </si>
  <si>
    <t>ECOICOP ver. 2 division</t>
  </si>
  <si>
    <t xml:space="preserve">Weight
</t>
  </si>
  <si>
    <t>Indices</t>
  </si>
  <si>
    <t>Annual rate (%)</t>
  </si>
  <si>
    <t>Monthly rate (%)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</si>
  <si>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</si>
  <si>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</si>
  <si>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</si>
  <si>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</si>
  <si>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</si>
  <si>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</si>
  <si>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</si>
  <si>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</si>
  <si>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</si>
  <si>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</si>
  <si>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</si>
  <si>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</si>
  <si>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</si>
  <si>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</si>
  <si>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Refer to methodological note 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</si>
</sst>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&quot; &quot;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Border="0" applyProtection="0"/>
    <xf numFmtId="166" fontId="2" fillId="0" borderId="0" applyFont="0" applyFill="0" applyBorder="0" applyAlignment="0" applyProtection="0"/>
    <xf numFmtId="0" fontId="8" fillId="0" borderId="0" applyNumberFormat="0" applyBorder="0" applyProtection="0"/>
    <xf numFmtId="9" fontId="2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3" fillId="0" borderId="0" xfId="1" applyFont="1" applyAlignment="1" applyProtection="1">
      <alignment horizontal="center"/>
    </xf>
    <xf numFmtId="0" fontId="0" fillId="0" borderId="0" xfId="1" applyFont="1" applyProtection="1"/>
    <xf numFmtId="0" fontId="4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1" xfId="1" applyFont="1" applyBorder="1" applyAlignment="1" applyProtection="1">
      <alignment horizontal="left" vertical="center" inden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left" vertical="center" indent="1"/>
    </xf>
    <xf numFmtId="0" fontId="3" fillId="0" borderId="6" xfId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horizontal="center" vertical="center"/>
    </xf>
    <xf numFmtId="164" fontId="3" fillId="0" borderId="5" xfId="1" applyNumberFormat="1" applyFont="1" applyBorder="1" applyAlignment="1" applyProtection="1">
      <alignment horizontal="center" vertical="center"/>
    </xf>
    <xf numFmtId="164" fontId="3" fillId="0" borderId="8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 applyProtection="1">
      <alignment horizontal="left" vertical="center" indent="1"/>
    </xf>
    <xf numFmtId="2" fontId="3" fillId="0" borderId="9" xfId="1" applyNumberFormat="1" applyFont="1" applyBorder="1" applyAlignment="1" applyProtection="1">
      <alignment horizontal="right" vertical="center" indent="1"/>
    </xf>
    <xf numFmtId="2" fontId="6" fillId="0" borderId="0" xfId="1" applyNumberFormat="1" applyFont="1" applyBorder="1" applyAlignment="1" applyProtection="1">
      <alignment horizontal="right" vertical="center" indent="1"/>
    </xf>
    <xf numFmtId="165" fontId="6" fillId="0" borderId="10" xfId="1" applyNumberFormat="1" applyFont="1" applyBorder="1" applyAlignment="1" applyProtection="1">
      <alignment horizontal="right" vertical="center" indent="1"/>
      <protection locked="0"/>
    </xf>
    <xf numFmtId="2" fontId="0" fillId="0" borderId="0" xfId="1" applyNumberFormat="1" applyFont="1" applyProtection="1"/>
    <xf numFmtId="165" fontId="0" fillId="0" borderId="0" xfId="1" applyNumberFormat="1" applyFont="1" applyProtection="1"/>
    <xf numFmtId="2" fontId="3" fillId="0" borderId="11" xfId="1" applyNumberFormat="1" applyFont="1" applyBorder="1" applyAlignment="1" applyProtection="1">
      <alignment horizontal="right" vertical="center" indent="1"/>
    </xf>
    <xf numFmtId="165" fontId="6" fillId="0" borderId="12" xfId="1" applyNumberFormat="1" applyFont="1" applyBorder="1" applyAlignment="1" applyProtection="1">
      <alignment horizontal="right" vertical="center" indent="1"/>
      <protection locked="0"/>
    </xf>
    <xf numFmtId="49" fontId="7" fillId="0" borderId="13" xfId="1" applyNumberFormat="1" applyFont="1" applyBorder="1" applyAlignment="1" applyProtection="1">
      <alignment horizontal="left" vertical="center" indent="1"/>
    </xf>
    <xf numFmtId="4" fontId="7" fillId="0" borderId="14" xfId="2" applyNumberFormat="1" applyFont="1" applyBorder="1" applyAlignment="1">
      <alignment horizontal="right" vertical="center" indent="1"/>
    </xf>
    <xf numFmtId="2" fontId="7" fillId="0" borderId="13" xfId="1" applyNumberFormat="1" applyFont="1" applyBorder="1" applyAlignment="1" applyProtection="1">
      <alignment horizontal="right" vertical="center" indent="1"/>
    </xf>
    <xf numFmtId="165" fontId="7" fillId="0" borderId="15" xfId="1" applyNumberFormat="1" applyFont="1" applyBorder="1" applyAlignment="1" applyProtection="1">
      <alignment horizontal="right" vertical="center" indent="1"/>
      <protection locked="0"/>
    </xf>
    <xf numFmtId="49" fontId="7" fillId="0" borderId="0" xfId="1" applyNumberFormat="1" applyFont="1" applyAlignment="1" applyProtection="1">
      <alignment vertical="center"/>
    </xf>
    <xf numFmtId="4" fontId="7" fillId="0" borderId="0" xfId="2" applyNumberFormat="1" applyFont="1" applyAlignment="1">
      <alignment horizontal="right" vertical="center" indent="1"/>
    </xf>
    <xf numFmtId="2" fontId="7" fillId="0" borderId="0" xfId="1" applyNumberFormat="1" applyFont="1" applyAlignment="1" applyProtection="1">
      <alignment horizontal="right" vertical="center" indent="1"/>
    </xf>
    <xf numFmtId="165" fontId="7" fillId="0" borderId="0" xfId="1" applyNumberFormat="1" applyFont="1" applyAlignment="1" applyProtection="1">
      <alignment horizontal="right" vertical="center" indent="1"/>
      <protection locked="0"/>
    </xf>
    <xf numFmtId="0" fontId="9" fillId="0" borderId="0" xfId="3" applyFont="1" applyProtection="1"/>
    <xf numFmtId="2" fontId="3" fillId="0" borderId="0" xfId="1" applyNumberFormat="1" applyFont="1" applyAlignment="1" applyProtection="1">
      <alignment horizontal="right" vertical="center" indent="2"/>
    </xf>
    <xf numFmtId="2" fontId="3" fillId="0" borderId="0" xfId="1" applyNumberFormat="1" applyFont="1" applyAlignment="1" applyProtection="1">
      <alignment horizontal="center" vertical="center"/>
    </xf>
    <xf numFmtId="167" fontId="6" fillId="0" borderId="0" xfId="4" applyNumberFormat="1" applyFont="1"/>
    <xf numFmtId="2" fontId="3" fillId="0" borderId="0" xfId="1" applyNumberFormat="1" applyFont="1" applyAlignment="1" applyProtection="1">
      <alignment horizontal="center" vertical="center"/>
      <protection locked="0"/>
    </xf>
    <xf numFmtId="0" fontId="6" fillId="0" borderId="0" xfId="3" applyFont="1" applyProtection="1"/>
    <xf numFmtId="2" fontId="1" fillId="0" borderId="0" xfId="1" applyNumberFormat="1" applyFont="1" applyProtection="1"/>
    <xf numFmtId="1" fontId="6" fillId="0" borderId="0" xfId="3" applyNumberFormat="1" applyFont="1" applyProtection="1"/>
    <xf numFmtId="0" fontId="1" fillId="0" borderId="0" xfId="5"/>
    <xf numFmtId="168" fontId="1" fillId="0" borderId="0" xfId="1" applyNumberFormat="1" applyFont="1" applyProtection="1"/>
  </cellXfs>
  <cellStyles count="6">
    <cellStyle name="Comma 2 5" xfId="2" xr:uid="{63F3E90D-6BAC-4CC5-95CF-6FA9438AFE67}"/>
    <cellStyle name="Normal" xfId="0" builtinId="0"/>
    <cellStyle name="Normal 12 2" xfId="5" xr:uid="{D6348085-39B7-4D5A-8F02-2E31CCF33EA2}"/>
    <cellStyle name="Normal 2 2 2" xfId="1" xr:uid="{34FFC0E9-6791-4AEB-BAC6-E010D3821438}"/>
    <cellStyle name="Normal 2 3 4 2 4" xfId="3" xr:uid="{87DAA17D-15F9-4542-91B1-2F5271CF8522}"/>
    <cellStyle name="Percent 2 2" xfId="4" xr:uid="{4FB2BB01-7E7A-4AED-A6C3-3C6E85C6C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Prices/HICP/HICP_Aug%202026%20New%20layout/HICP_Aug%202026/NR%20164%202026.xlsx" TargetMode="External"/><Relationship Id="rId2" Type="http://schemas.microsoft.com/office/2019/04/relationships/externalLinkLongPath" Target="NR%20164%202026.xlsx?BA7881FA" TargetMode="External"/><Relationship Id="rId1" Type="http://schemas.openxmlformats.org/officeDocument/2006/relationships/externalLinkPath" Target="file:///\\BA7881FA\NR%20164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1063-D270-498F-9D5D-5C871CFD87D1}">
  <dimension ref="A1:Q36"/>
  <sheetViews>
    <sheetView tabSelected="1" zoomScaleNormal="100" workbookViewId="0">
      <selection activeCell="I10" sqref="I10"/>
    </sheetView>
  </sheetViews>
  <sheetFormatPr defaultColWidth="8.85546875" defaultRowHeight="15" x14ac:dyDescent="0.25"/>
  <cols>
    <col min="1" max="1" width="69.140625" style="2" customWidth="1"/>
    <col min="2" max="2" width="13.28515625" style="2" customWidth="1"/>
    <col min="3" max="5" width="10" style="2" customWidth="1"/>
    <col min="6" max="6" width="12.28515625" style="2" customWidth="1"/>
    <col min="7" max="7" width="10" style="2" customWidth="1"/>
    <col min="8" max="16384" width="8.85546875" style="2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</row>
    <row r="2" spans="1:17" x14ac:dyDescent="0.25">
      <c r="A2" s="3" t="s">
        <v>1</v>
      </c>
      <c r="B2" s="3"/>
      <c r="C2" s="3"/>
      <c r="D2" s="3"/>
      <c r="E2" s="3"/>
      <c r="F2" s="3"/>
      <c r="G2" s="3"/>
    </row>
    <row r="3" spans="1:17" ht="12.4" customHeight="1" x14ac:dyDescent="0.25">
      <c r="A3" s="4"/>
      <c r="B3" s="4"/>
      <c r="C3" s="4"/>
      <c r="D3" s="4"/>
      <c r="E3" s="4"/>
      <c r="F3" s="4"/>
      <c r="G3" s="4"/>
      <c r="H3" s="4"/>
    </row>
    <row r="4" spans="1:17" ht="35.1" customHeight="1" x14ac:dyDescent="0.25">
      <c r="A4" s="5" t="s">
        <v>2</v>
      </c>
      <c r="B4" s="6" t="s">
        <v>3</v>
      </c>
      <c r="C4" s="7" t="s">
        <v>4</v>
      </c>
      <c r="D4" s="7"/>
      <c r="E4" s="7"/>
      <c r="F4" s="8" t="s">
        <v>5</v>
      </c>
      <c r="G4" s="9" t="s">
        <v>6</v>
      </c>
    </row>
    <row r="5" spans="1:17" ht="25.15" customHeight="1" x14ac:dyDescent="0.25">
      <c r="A5" s="10"/>
      <c r="B5" s="11"/>
      <c r="C5" s="12">
        <v>45870</v>
      </c>
      <c r="D5" s="12">
        <v>46205</v>
      </c>
      <c r="E5" s="13">
        <v>46236</v>
      </c>
      <c r="F5" s="13">
        <v>46235</v>
      </c>
      <c r="G5" s="14">
        <v>46235</v>
      </c>
    </row>
    <row r="6" spans="1:17" ht="25.15" customHeight="1" x14ac:dyDescent="0.25">
      <c r="A6" s="15" t="s">
        <v>7</v>
      </c>
      <c r="B6" s="16">
        <v>181.89</v>
      </c>
      <c r="C6" s="17">
        <v>100.42</v>
      </c>
      <c r="D6" s="17">
        <v>101.58</v>
      </c>
      <c r="E6" s="17">
        <v>102.05</v>
      </c>
      <c r="F6" s="18">
        <v>1.6</v>
      </c>
      <c r="G6" s="18">
        <v>0.5</v>
      </c>
      <c r="H6" s="17"/>
      <c r="I6" s="19"/>
      <c r="J6" s="19"/>
      <c r="M6" s="20"/>
      <c r="N6" s="20"/>
      <c r="O6" s="20"/>
      <c r="P6" s="20"/>
      <c r="Q6" s="20"/>
    </row>
    <row r="7" spans="1:17" ht="25.15" customHeight="1" x14ac:dyDescent="0.25">
      <c r="A7" s="15" t="s">
        <v>8</v>
      </c>
      <c r="B7" s="21">
        <v>34.39</v>
      </c>
      <c r="C7" s="17">
        <v>100.25</v>
      </c>
      <c r="D7" s="17">
        <v>101.92</v>
      </c>
      <c r="E7" s="17">
        <v>102.1</v>
      </c>
      <c r="F7" s="22">
        <v>1.8</v>
      </c>
      <c r="G7" s="22">
        <v>0.2</v>
      </c>
      <c r="H7" s="19"/>
      <c r="I7" s="19"/>
      <c r="J7" s="19"/>
      <c r="M7" s="20"/>
      <c r="N7" s="20"/>
      <c r="O7" s="20"/>
      <c r="P7" s="20"/>
    </row>
    <row r="8" spans="1:17" ht="25.15" customHeight="1" x14ac:dyDescent="0.25">
      <c r="A8" s="15" t="s">
        <v>9</v>
      </c>
      <c r="B8" s="21">
        <v>41.53</v>
      </c>
      <c r="C8" s="17">
        <v>93.98</v>
      </c>
      <c r="D8" s="17">
        <v>93.73</v>
      </c>
      <c r="E8" s="17">
        <v>95.49</v>
      </c>
      <c r="F8" s="22">
        <v>1.6</v>
      </c>
      <c r="G8" s="22">
        <v>1.9</v>
      </c>
      <c r="H8" s="19"/>
      <c r="I8" s="19"/>
      <c r="J8" s="19"/>
      <c r="M8" s="20"/>
      <c r="N8" s="20"/>
      <c r="O8" s="20"/>
      <c r="P8" s="20"/>
    </row>
    <row r="9" spans="1:17" ht="26.45" customHeight="1" x14ac:dyDescent="0.25">
      <c r="A9" s="15" t="s">
        <v>10</v>
      </c>
      <c r="B9" s="21">
        <v>97.42</v>
      </c>
      <c r="C9" s="17">
        <v>99.82</v>
      </c>
      <c r="D9" s="17">
        <v>102.79</v>
      </c>
      <c r="E9" s="17">
        <v>102.87</v>
      </c>
      <c r="F9" s="22">
        <v>3.1</v>
      </c>
      <c r="G9" s="22">
        <v>0.1</v>
      </c>
      <c r="H9" s="19"/>
      <c r="I9" s="19"/>
      <c r="J9" s="19"/>
      <c r="M9" s="20"/>
      <c r="N9" s="20"/>
      <c r="O9" s="20"/>
      <c r="P9" s="20"/>
    </row>
    <row r="10" spans="1:17" ht="27" customHeight="1" x14ac:dyDescent="0.25">
      <c r="A10" s="15" t="s">
        <v>11</v>
      </c>
      <c r="B10" s="21">
        <v>81.38</v>
      </c>
      <c r="C10" s="17">
        <v>99.88</v>
      </c>
      <c r="D10" s="17">
        <v>102.53</v>
      </c>
      <c r="E10" s="17">
        <v>101</v>
      </c>
      <c r="F10" s="22">
        <v>1.1000000000000001</v>
      </c>
      <c r="G10" s="22">
        <v>-1.5</v>
      </c>
      <c r="H10" s="19"/>
      <c r="I10" s="19"/>
      <c r="J10" s="19"/>
      <c r="M10" s="20"/>
      <c r="N10" s="20"/>
      <c r="O10" s="20"/>
      <c r="P10" s="20"/>
    </row>
    <row r="11" spans="1:17" ht="25.15" customHeight="1" x14ac:dyDescent="0.25">
      <c r="A11" s="15" t="s">
        <v>12</v>
      </c>
      <c r="B11" s="21">
        <v>47.42</v>
      </c>
      <c r="C11" s="17">
        <v>100.49</v>
      </c>
      <c r="D11" s="17">
        <v>103.06</v>
      </c>
      <c r="E11" s="17">
        <v>103.3</v>
      </c>
      <c r="F11" s="22">
        <v>2.8</v>
      </c>
      <c r="G11" s="22">
        <v>0.2</v>
      </c>
      <c r="H11" s="19"/>
      <c r="I11" s="19"/>
      <c r="J11" s="19"/>
      <c r="M11" s="20"/>
      <c r="N11" s="20"/>
      <c r="O11" s="20"/>
      <c r="P11" s="20"/>
    </row>
    <row r="12" spans="1:17" ht="25.15" customHeight="1" x14ac:dyDescent="0.25">
      <c r="A12" s="15" t="s">
        <v>13</v>
      </c>
      <c r="B12" s="21">
        <v>124.83</v>
      </c>
      <c r="C12" s="17">
        <v>103.83</v>
      </c>
      <c r="D12" s="17">
        <v>104.91</v>
      </c>
      <c r="E12" s="17">
        <v>106.22</v>
      </c>
      <c r="F12" s="22">
        <v>2.2999999999999998</v>
      </c>
      <c r="G12" s="22">
        <v>1.2</v>
      </c>
      <c r="H12" s="19"/>
      <c r="I12" s="19"/>
      <c r="J12" s="19"/>
      <c r="M12" s="20"/>
      <c r="N12" s="20"/>
      <c r="O12" s="20"/>
      <c r="P12" s="20"/>
    </row>
    <row r="13" spans="1:17" ht="25.15" customHeight="1" x14ac:dyDescent="0.25">
      <c r="A13" s="15" t="s">
        <v>14</v>
      </c>
      <c r="B13" s="21">
        <v>49.77</v>
      </c>
      <c r="C13" s="17">
        <v>100.35</v>
      </c>
      <c r="D13" s="17">
        <v>98.19</v>
      </c>
      <c r="E13" s="17">
        <v>96.97</v>
      </c>
      <c r="F13" s="22">
        <v>-3.4</v>
      </c>
      <c r="G13" s="22">
        <v>-1.2</v>
      </c>
      <c r="H13" s="19"/>
      <c r="I13" s="19"/>
      <c r="J13" s="19"/>
      <c r="M13" s="20"/>
      <c r="N13" s="20"/>
      <c r="O13" s="20"/>
      <c r="P13" s="20"/>
    </row>
    <row r="14" spans="1:17" ht="25.15" customHeight="1" x14ac:dyDescent="0.25">
      <c r="A14" s="15" t="s">
        <v>15</v>
      </c>
      <c r="B14" s="21">
        <v>81.56</v>
      </c>
      <c r="C14" s="17">
        <v>102.08</v>
      </c>
      <c r="D14" s="17">
        <v>105.64</v>
      </c>
      <c r="E14" s="17">
        <v>105.35</v>
      </c>
      <c r="F14" s="22">
        <v>3.2</v>
      </c>
      <c r="G14" s="22">
        <v>-0.3</v>
      </c>
      <c r="H14" s="19"/>
      <c r="I14" s="19"/>
      <c r="J14" s="19"/>
      <c r="M14" s="20"/>
      <c r="N14" s="20"/>
      <c r="O14" s="20"/>
      <c r="P14" s="20"/>
    </row>
    <row r="15" spans="1:17" ht="25.15" customHeight="1" x14ac:dyDescent="0.25">
      <c r="A15" s="15" t="s">
        <v>16</v>
      </c>
      <c r="B15" s="21">
        <v>27.7</v>
      </c>
      <c r="C15" s="17">
        <v>101.08</v>
      </c>
      <c r="D15" s="17">
        <v>104.3</v>
      </c>
      <c r="E15" s="17">
        <v>104.3</v>
      </c>
      <c r="F15" s="22">
        <v>3.2</v>
      </c>
      <c r="G15" s="22">
        <v>0</v>
      </c>
      <c r="H15" s="19"/>
      <c r="I15" s="19"/>
      <c r="J15" s="19"/>
      <c r="M15" s="20"/>
      <c r="N15" s="20"/>
      <c r="O15" s="20"/>
      <c r="P15" s="20"/>
    </row>
    <row r="16" spans="1:17" ht="25.15" customHeight="1" x14ac:dyDescent="0.25">
      <c r="A16" s="15" t="s">
        <v>17</v>
      </c>
      <c r="B16" s="21">
        <v>154.27000000000001</v>
      </c>
      <c r="C16" s="17">
        <v>119.05</v>
      </c>
      <c r="D16" s="17">
        <v>119.55</v>
      </c>
      <c r="E16" s="17">
        <v>122.5</v>
      </c>
      <c r="F16" s="22">
        <v>2.9</v>
      </c>
      <c r="G16" s="22">
        <v>2.5</v>
      </c>
      <c r="H16" s="19"/>
      <c r="I16" s="19"/>
      <c r="J16" s="19"/>
      <c r="M16" s="20"/>
      <c r="N16" s="20"/>
      <c r="O16" s="20"/>
      <c r="P16" s="20"/>
    </row>
    <row r="17" spans="1:16" ht="25.35" customHeight="1" x14ac:dyDescent="0.25">
      <c r="A17" s="15" t="s">
        <v>18</v>
      </c>
      <c r="B17" s="21">
        <v>16.45</v>
      </c>
      <c r="C17" s="17">
        <v>99.78</v>
      </c>
      <c r="D17" s="17">
        <v>100.69</v>
      </c>
      <c r="E17" s="17">
        <v>100.44</v>
      </c>
      <c r="F17" s="22">
        <v>0.7</v>
      </c>
      <c r="G17" s="22">
        <v>-0.2</v>
      </c>
      <c r="H17" s="19"/>
      <c r="I17" s="19"/>
      <c r="J17" s="19"/>
      <c r="M17" s="20"/>
      <c r="N17" s="20"/>
      <c r="O17" s="20"/>
      <c r="P17" s="20"/>
    </row>
    <row r="18" spans="1:16" ht="25.35" customHeight="1" x14ac:dyDescent="0.25">
      <c r="A18" s="15" t="s">
        <v>19</v>
      </c>
      <c r="B18" s="21">
        <v>61.41</v>
      </c>
      <c r="C18" s="17">
        <v>99.85</v>
      </c>
      <c r="D18" s="17">
        <v>103.55</v>
      </c>
      <c r="E18" s="17">
        <v>103.59</v>
      </c>
      <c r="F18" s="22">
        <v>3.7</v>
      </c>
      <c r="G18" s="22">
        <v>0</v>
      </c>
      <c r="H18" s="19"/>
      <c r="I18" s="19"/>
      <c r="J18" s="19"/>
      <c r="M18" s="20"/>
      <c r="N18" s="20"/>
      <c r="O18" s="20"/>
      <c r="P18" s="20"/>
    </row>
    <row r="19" spans="1:16" ht="25.35" customHeight="1" x14ac:dyDescent="0.25">
      <c r="A19" s="23" t="s">
        <v>20</v>
      </c>
      <c r="B19" s="24">
        <v>1000</v>
      </c>
      <c r="C19" s="25">
        <v>104</v>
      </c>
      <c r="D19" s="25">
        <v>105.38</v>
      </c>
      <c r="E19" s="25">
        <v>106.03</v>
      </c>
      <c r="F19" s="26">
        <v>2</v>
      </c>
      <c r="G19" s="26">
        <v>0.6</v>
      </c>
      <c r="H19" s="19"/>
      <c r="J19" s="17"/>
      <c r="M19" s="20"/>
      <c r="N19" s="20"/>
      <c r="O19" s="20"/>
      <c r="P19" s="20"/>
    </row>
    <row r="20" spans="1:16" ht="3" customHeight="1" x14ac:dyDescent="0.25">
      <c r="A20" s="27"/>
      <c r="B20" s="28"/>
      <c r="C20" s="29"/>
      <c r="D20" s="29"/>
      <c r="E20" s="29"/>
      <c r="F20" s="30"/>
      <c r="G20" s="30"/>
      <c r="H20" s="19"/>
      <c r="I20" s="19"/>
      <c r="K20" s="2">
        <f t="shared" ref="K20:L20" si="0">I20*100</f>
        <v>0</v>
      </c>
      <c r="L20" s="2">
        <f t="shared" si="0"/>
        <v>0</v>
      </c>
      <c r="M20" s="20" t="b">
        <f t="shared" ref="M20:N20" si="1">I20=D20</f>
        <v>1</v>
      </c>
      <c r="N20" s="20" t="b">
        <f t="shared" si="1"/>
        <v>1</v>
      </c>
      <c r="O20" s="20">
        <f t="shared" ref="O20:P20" si="2">K20-F20</f>
        <v>0</v>
      </c>
      <c r="P20" s="20">
        <f t="shared" si="2"/>
        <v>0</v>
      </c>
    </row>
    <row r="21" spans="1:16" x14ac:dyDescent="0.25">
      <c r="A21" s="31" t="s">
        <v>21</v>
      </c>
      <c r="B21" s="32"/>
      <c r="C21" s="33"/>
      <c r="D21" s="33"/>
      <c r="E21" s="34"/>
      <c r="F21" s="35"/>
    </row>
    <row r="22" spans="1:16" s="36" customFormat="1" x14ac:dyDescent="0.25">
      <c r="E22" s="37"/>
      <c r="F22" s="38"/>
      <c r="H22" s="2"/>
    </row>
    <row r="24" spans="1:16" x14ac:dyDescent="0.25">
      <c r="A24" s="39"/>
      <c r="B24" s="37"/>
      <c r="C24" s="39"/>
      <c r="D24" s="39"/>
      <c r="E24" s="39"/>
      <c r="F24" s="39"/>
      <c r="G24" s="39"/>
    </row>
    <row r="25" spans="1:16" x14ac:dyDescent="0.25">
      <c r="A25" s="39"/>
      <c r="B25" s="37"/>
      <c r="C25" s="39"/>
      <c r="D25" s="39"/>
      <c r="E25" s="39"/>
      <c r="F25" s="39"/>
      <c r="G25" s="39"/>
    </row>
    <row r="26" spans="1:16" x14ac:dyDescent="0.25">
      <c r="A26" s="39"/>
      <c r="B26" s="37"/>
      <c r="C26" s="39"/>
      <c r="D26" s="39"/>
      <c r="E26" s="39"/>
      <c r="F26" s="39"/>
      <c r="G26" s="39"/>
    </row>
    <row r="27" spans="1:16" x14ac:dyDescent="0.25">
      <c r="A27" s="39"/>
      <c r="B27" s="37"/>
      <c r="C27" s="39"/>
      <c r="D27" s="39"/>
      <c r="E27" s="39"/>
      <c r="F27" s="39"/>
      <c r="G27" s="39"/>
    </row>
    <row r="28" spans="1:16" x14ac:dyDescent="0.25">
      <c r="A28" s="39"/>
      <c r="B28" s="37"/>
      <c r="C28" s="39"/>
      <c r="D28" s="39"/>
      <c r="E28" s="39"/>
      <c r="F28" s="39"/>
      <c r="G28" s="39"/>
    </row>
    <row r="29" spans="1:16" x14ac:dyDescent="0.25">
      <c r="A29" s="39"/>
      <c r="B29" s="37"/>
      <c r="C29" s="39"/>
      <c r="D29" s="39"/>
      <c r="E29" s="39"/>
      <c r="F29" s="39"/>
      <c r="G29" s="39"/>
    </row>
    <row r="30" spans="1:16" x14ac:dyDescent="0.25">
      <c r="A30" s="39"/>
      <c r="B30" s="37"/>
      <c r="C30" s="39"/>
      <c r="D30" s="39"/>
      <c r="E30" s="39"/>
      <c r="F30" s="39"/>
      <c r="G30" s="39"/>
    </row>
    <row r="31" spans="1:16" x14ac:dyDescent="0.25">
      <c r="A31" s="39"/>
      <c r="B31" s="37"/>
      <c r="C31" s="39"/>
      <c r="D31" s="39"/>
      <c r="E31" s="39"/>
      <c r="F31" s="39"/>
      <c r="G31" s="39"/>
    </row>
    <row r="32" spans="1:16" x14ac:dyDescent="0.25">
      <c r="A32" s="39"/>
      <c r="B32" s="37"/>
      <c r="C32" s="39"/>
      <c r="D32" s="39"/>
      <c r="E32" s="39"/>
      <c r="F32" s="39"/>
      <c r="G32" s="39"/>
    </row>
    <row r="33" spans="1:7" x14ac:dyDescent="0.25">
      <c r="A33" s="39"/>
      <c r="B33" s="37"/>
      <c r="C33" s="39"/>
      <c r="D33" s="39"/>
      <c r="E33" s="39"/>
      <c r="F33" s="39"/>
      <c r="G33" s="39"/>
    </row>
    <row r="34" spans="1:7" x14ac:dyDescent="0.25">
      <c r="B34" s="37"/>
    </row>
    <row r="35" spans="1:7" x14ac:dyDescent="0.25">
      <c r="B35" s="37"/>
    </row>
    <row r="36" spans="1:7" x14ac:dyDescent="0.25">
      <c r="B36" s="40"/>
    </row>
  </sheetData>
  <mergeCells count="5">
    <mergeCell ref="A1:G1"/>
    <mergeCell ref="A2:G2"/>
    <mergeCell ref="A4:A5"/>
    <mergeCell ref="B4:B5"/>
    <mergeCell ref="C4:E4"/>
  </mergeCells>
  <pageMargins left="0.70866141732283516" right="0.70866141732283516" top="0.74803149606299213" bottom="0.74803149606299213" header="0.31496062992126012" footer="0.31496062992126012"/>
  <pageSetup paperSize="9" scale="95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2026-09-15T11:22:31Z</dcterms:created>
  <dcterms:modified xsi:type="dcterms:W3CDTF">2026-09-15T11:22:59Z</dcterms:modified>
</cp:coreProperties>
</file>