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Transport/Sea Transport btwn Mlt &amp; Gozo/Sea Transport btwn Mlt &amp; Gozo Q3 2025/"/>
    </mc:Choice>
  </mc:AlternateContent>
  <xr:revisionPtr revIDLastSave="3" documentId="8_{D5E0FE14-A4A0-45D2-A1EE-26A2B9ACCFEE}" xr6:coauthVersionLast="47" xr6:coauthVersionMax="47" xr10:uidLastSave="{61D64D4C-4062-4692-8CB9-91197D0C7BC0}"/>
  <bookViews>
    <workbookView xWindow="-120" yWindow="-120" windowWidth="20730" windowHeight="11040" activeTab="6" xr2:uid="{7CB0BD30-1532-48C2-9FF9-D9A508B1B5A8}"/>
  </bookViews>
  <sheets>
    <sheet name="Table 1" sheetId="1" r:id="rId1"/>
    <sheet name="Table 2" sheetId="2" r:id="rId2"/>
    <sheet name="Table 3" sheetId="3" r:id="rId3"/>
    <sheet name="Table  4" sheetId="4" r:id="rId4"/>
    <sheet name="Table 5" sheetId="5" r:id="rId5"/>
    <sheet name="Table 6" sheetId="6" r:id="rId6"/>
    <sheet name="Table 7" sheetId="7" r:id="rId7"/>
  </sheets>
  <externalReferences>
    <externalReference r:id="rId8"/>
    <externalReference r:id="rId9"/>
  </externalReferences>
  <definedNames>
    <definedName name="_xlnm.Criteria" localSheetId="4">[1]LABOUR!#REF!</definedName>
    <definedName name="_xlnm.Criteria">[1]LABOUR!#REF!</definedName>
    <definedName name="_xlnm.Database" localSheetId="4">[1]LABOUR!#REF!</definedName>
    <definedName name="_xlnm.Database">[1]LABOUR!#REF!</definedName>
    <definedName name="_xlnm.Extract" localSheetId="4">#REF!</definedName>
    <definedName name="_xlnm.Extract">#REF!</definedName>
    <definedName name="pages" localSheetId="4">[1]LABOUR!#REF!</definedName>
    <definedName name="pages">[1]LABOUR!#REF!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7" l="1"/>
  <c r="I28" i="7"/>
  <c r="F28" i="7"/>
  <c r="E28" i="7"/>
  <c r="G15" i="6"/>
  <c r="F15" i="6"/>
  <c r="G8" i="6"/>
  <c r="F8" i="6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G6" i="5"/>
  <c r="F6" i="5"/>
  <c r="J42" i="4"/>
  <c r="I42" i="4"/>
  <c r="F42" i="4"/>
  <c r="E42" i="4"/>
  <c r="J41" i="4"/>
  <c r="I41" i="4"/>
  <c r="F41" i="4"/>
  <c r="E41" i="4"/>
  <c r="J40" i="4"/>
  <c r="I40" i="4"/>
  <c r="F40" i="4"/>
  <c r="E40" i="4"/>
  <c r="J28" i="4"/>
  <c r="I28" i="4"/>
  <c r="F28" i="4"/>
  <c r="E28" i="4"/>
  <c r="J27" i="4"/>
  <c r="I27" i="4"/>
  <c r="F27" i="4"/>
  <c r="E27" i="4"/>
  <c r="J26" i="4"/>
  <c r="I26" i="4"/>
  <c r="F26" i="4"/>
  <c r="E26" i="4"/>
  <c r="J14" i="4"/>
  <c r="I14" i="4"/>
  <c r="F14" i="4"/>
  <c r="E14" i="4"/>
  <c r="J13" i="4"/>
  <c r="I13" i="4"/>
  <c r="F13" i="4"/>
  <c r="E13" i="4"/>
  <c r="J12" i="4"/>
  <c r="I12" i="4"/>
  <c r="F12" i="4"/>
  <c r="E12" i="4"/>
  <c r="G42" i="3"/>
  <c r="F42" i="3"/>
  <c r="G41" i="3"/>
  <c r="F41" i="3"/>
  <c r="G40" i="3"/>
  <c r="F40" i="3"/>
  <c r="G28" i="3"/>
  <c r="F28" i="3"/>
  <c r="G27" i="3"/>
  <c r="F27" i="3"/>
  <c r="G26" i="3"/>
  <c r="F26" i="3"/>
  <c r="G14" i="3"/>
  <c r="F14" i="3"/>
  <c r="G13" i="3"/>
  <c r="F13" i="3"/>
  <c r="G12" i="3"/>
  <c r="F12" i="3"/>
  <c r="F11" i="3"/>
  <c r="F10" i="3"/>
  <c r="F9" i="3"/>
</calcChain>
</file>

<file path=xl/sharedStrings.xml><?xml version="1.0" encoding="utf-8"?>
<sst xmlns="http://schemas.openxmlformats.org/spreadsheetml/2006/main" count="244" uniqueCount="47">
  <si>
    <t>Table 1. Total sea transport between Malta and Gozo by year and quarter</t>
  </si>
  <si>
    <t>Quarter</t>
  </si>
  <si>
    <t>Change</t>
  </si>
  <si>
    <t>Percentage change</t>
  </si>
  <si>
    <t>2025/2024</t>
  </si>
  <si>
    <t>Trips</t>
  </si>
  <si>
    <t>Q1</t>
  </si>
  <si>
    <t>Q2</t>
  </si>
  <si>
    <t>Q3</t>
  </si>
  <si>
    <t>Q4</t>
  </si>
  <si>
    <t>Total</t>
  </si>
  <si>
    <t>Vehicles</t>
  </si>
  <si>
    <t>Passengers</t>
  </si>
  <si>
    <t>Table 2. Sea transport between Mġarr and Ċirkewwa by year and quarter</t>
  </si>
  <si>
    <t>Table 3. Sea transport between Mġarr and Ċirkewwa by year and month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</si>
  <si>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</si>
  <si>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</si>
  <si>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</si>
  <si>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</si>
  <si>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</si>
  <si>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</si>
  <si>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</si>
  <si>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</si>
  <si>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</si>
  <si>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</si>
  <si>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</si>
  <si>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</si>
  <si>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</si>
  <si>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Table 4. Sea transport to and from Mġarr and Ċirkewwa by year and month</t>
  </si>
  <si>
    <t>Ċirkewwa - Mġarr</t>
  </si>
  <si>
    <t>Mġarr - Ċirkewwa</t>
  </si>
  <si>
    <t xml:space="preserve">Passengers </t>
  </si>
  <si>
    <t>Day of the week</t>
  </si>
  <si>
    <t>January-September</t>
  </si>
  <si>
    <t>Monday</t>
  </si>
  <si>
    <t>Tuesday</t>
  </si>
  <si>
    <t>Wednesday</t>
  </si>
  <si>
    <t>Thursday</t>
  </si>
  <si>
    <t>Friday</t>
  </si>
  <si>
    <t>Saturday</t>
  </si>
  <si>
    <t>Sunday</t>
  </si>
  <si>
    <t>Table 6. Sea transport between Mġarr and Valletta by year and quarter</t>
  </si>
  <si>
    <t xml:space="preserve"> Notes: The fast ferry service does not allow for the transport of vehicles, thus, only foot passengers are included. </t>
  </si>
  <si>
    <t>Table 7. Sea transport to and from Mġarr and Valletta by year and month</t>
  </si>
  <si>
    <t>Valletta-Mġarr</t>
  </si>
  <si>
    <t>Mġarr-Valletta</t>
  </si>
  <si>
    <t>Table 5. Sea transport between Mġarr and Ċirkewwa by year and day of the week: January-September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</si>
</sst>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 x14ac:knownFonts="1">
    <font>
      <sz val="10"/>
      <name val="Arial"/>
    </font>
    <font>
      <b/>
      <sz val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10"/>
      <name val="Arial"/>
      <family val="2"/>
    </font>
    <font>
      <sz val="8.5"/>
      <color rgb="FFFF0000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4" fillId="0" borderId="0"/>
  </cellStyleXfs>
  <cellXfs count="20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right" vertical="center" indent="1"/>
    </xf>
    <xf numFmtId="0" fontId="3" fillId="0" borderId="2" xfId="0" applyFont="1" applyBorder="1" applyAlignment="1">
      <alignment horizontal="right" vertical="center" inden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right" vertical="center" indent="1"/>
    </xf>
    <xf numFmtId="0" fontId="3" fillId="0" borderId="5" xfId="0" applyFont="1" applyBorder="1" applyAlignment="1">
      <alignment horizontal="right" vertical="center" indent="1"/>
    </xf>
    <xf numFmtId="0" fontId="3" fillId="0" borderId="6" xfId="0" applyFont="1" applyBorder="1" applyAlignment="1">
      <alignment horizontal="right" vertical="center" indent="1"/>
    </xf>
    <xf numFmtId="0" fontId="3" fillId="0" borderId="7" xfId="0" applyFont="1" applyBorder="1" applyAlignment="1">
      <alignment horizontal="right" vertical="center" indent="1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horizontal="right" vertical="center" indent="1"/>
    </xf>
    <xf numFmtId="0" fontId="3" fillId="0" borderId="2" xfId="0" applyFont="1" applyBorder="1" applyAlignment="1">
      <alignment horizontal="right" vertical="center" indent="1"/>
    </xf>
    <xf numFmtId="0" fontId="3" fillId="0" borderId="3" xfId="0" applyFont="1" applyBorder="1" applyAlignment="1">
      <alignment horizontal="right" vertical="center" indent="1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right" vertical="center" indent="3"/>
    </xf>
    <xf numFmtId="3" fontId="2" fillId="0" borderId="0" xfId="0" applyNumberFormat="1" applyFont="1" applyAlignment="1">
      <alignment horizontal="right" vertical="center" indent="1"/>
    </xf>
    <xf numFmtId="3" fontId="2" fillId="0" borderId="8" xfId="0" applyNumberFormat="1" applyFont="1" applyBorder="1" applyAlignment="1">
      <alignment horizontal="right" vertical="center" indent="1"/>
    </xf>
    <xf numFmtId="3" fontId="2" fillId="0" borderId="9" xfId="0" applyNumberFormat="1" applyFont="1" applyBorder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3" fontId="2" fillId="0" borderId="0" xfId="0" applyNumberFormat="1" applyFont="1" applyAlignment="1">
      <alignment vertical="center"/>
    </xf>
    <xf numFmtId="165" fontId="2" fillId="0" borderId="0" xfId="1" applyNumberFormat="1" applyFont="1" applyBorder="1" applyAlignment="1">
      <alignment horizontal="right" vertical="center" indent="1"/>
    </xf>
    <xf numFmtId="0" fontId="3" fillId="0" borderId="8" xfId="0" applyFont="1" applyBorder="1" applyAlignment="1">
      <alignment horizontal="right" vertical="center" indent="3"/>
    </xf>
    <xf numFmtId="3" fontId="3" fillId="0" borderId="0" xfId="0" applyNumberFormat="1" applyFont="1" applyAlignment="1">
      <alignment horizontal="right" vertical="center" indent="1"/>
    </xf>
    <xf numFmtId="3" fontId="3" fillId="0" borderId="8" xfId="0" applyNumberFormat="1" applyFont="1" applyBorder="1" applyAlignment="1">
      <alignment horizontal="right" vertical="center" indent="1"/>
    </xf>
    <xf numFmtId="3" fontId="3" fillId="0" borderId="9" xfId="0" applyNumberFormat="1" applyFont="1" applyBorder="1" applyAlignment="1">
      <alignment horizontal="right" vertical="center" indent="1"/>
    </xf>
    <xf numFmtId="164" fontId="3" fillId="0" borderId="0" xfId="0" applyNumberFormat="1" applyFont="1" applyAlignment="1">
      <alignment horizontal="right" vertical="center" indent="1"/>
    </xf>
    <xf numFmtId="0" fontId="3" fillId="0" borderId="10" xfId="0" applyFont="1" applyBorder="1" applyAlignment="1">
      <alignment vertical="center"/>
    </xf>
    <xf numFmtId="0" fontId="2" fillId="0" borderId="11" xfId="0" applyFont="1" applyBorder="1" applyAlignment="1">
      <alignment horizontal="right" vertical="center" indent="3"/>
    </xf>
    <xf numFmtId="3" fontId="3" fillId="0" borderId="10" xfId="0" applyNumberFormat="1" applyFont="1" applyBorder="1" applyAlignment="1">
      <alignment horizontal="right" vertical="center" indent="1"/>
    </xf>
    <xf numFmtId="3" fontId="3" fillId="0" borderId="11" xfId="0" applyNumberFormat="1" applyFont="1" applyBorder="1" applyAlignment="1">
      <alignment horizontal="right" vertical="center" indent="1"/>
    </xf>
    <xf numFmtId="3" fontId="3" fillId="0" borderId="12" xfId="0" applyNumberFormat="1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 indent="1"/>
    </xf>
    <xf numFmtId="0" fontId="2" fillId="0" borderId="4" xfId="0" applyFont="1" applyBorder="1" applyAlignment="1">
      <alignment horizontal="right" vertical="center" indent="1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right" vertical="center" indent="1"/>
    </xf>
    <xf numFmtId="165" fontId="3" fillId="0" borderId="0" xfId="0" applyNumberFormat="1" applyFont="1" applyAlignment="1">
      <alignment horizontal="right" vertical="center" indent="1"/>
    </xf>
    <xf numFmtId="0" fontId="2" fillId="0" borderId="8" xfId="0" applyFont="1" applyBorder="1" applyAlignment="1">
      <alignment vertical="center"/>
    </xf>
    <xf numFmtId="165" fontId="2" fillId="0" borderId="10" xfId="0" applyNumberFormat="1" applyFont="1" applyBorder="1" applyAlignment="1">
      <alignment horizontal="right" vertical="center" indent="1"/>
    </xf>
    <xf numFmtId="3" fontId="2" fillId="0" borderId="14" xfId="0" applyNumberFormat="1" applyFont="1" applyBorder="1" applyAlignment="1">
      <alignment horizontal="right" vertical="center" indent="1"/>
    </xf>
    <xf numFmtId="3" fontId="2" fillId="0" borderId="15" xfId="0" applyNumberFormat="1" applyFont="1" applyBorder="1" applyAlignment="1">
      <alignment horizontal="right" vertical="center" inden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65" fontId="2" fillId="0" borderId="0" xfId="1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indent="1"/>
    </xf>
    <xf numFmtId="0" fontId="3" fillId="0" borderId="0" xfId="0" applyFont="1" applyAlignment="1" applyProtection="1">
      <alignment vertical="center"/>
      <protection locked="0"/>
    </xf>
    <xf numFmtId="0" fontId="2" fillId="0" borderId="8" xfId="0" applyFont="1" applyBorder="1" applyAlignment="1">
      <alignment horizontal="left" vertical="center" indent="2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horizontal="left" vertical="center" indent="1"/>
      <protection locked="0"/>
    </xf>
    <xf numFmtId="3" fontId="3" fillId="0" borderId="10" xfId="0" applyNumberFormat="1" applyFont="1" applyBorder="1" applyAlignment="1" applyProtection="1">
      <alignment horizontal="right" vertical="center" indent="1"/>
      <protection locked="0"/>
    </xf>
    <xf numFmtId="3" fontId="3" fillId="0" borderId="8" xfId="0" applyNumberFormat="1" applyFont="1" applyBorder="1" applyAlignment="1" applyProtection="1">
      <alignment horizontal="right" vertical="center" indent="1"/>
      <protection locked="0"/>
    </xf>
    <xf numFmtId="164" fontId="3" fillId="0" borderId="10" xfId="0" applyNumberFormat="1" applyFont="1" applyBorder="1" applyAlignment="1" applyProtection="1">
      <alignment horizontal="right" vertical="center" indent="1"/>
      <protection locked="0"/>
    </xf>
    <xf numFmtId="0" fontId="0" fillId="0" borderId="0" xfId="0" applyProtection="1">
      <protection locked="0"/>
    </xf>
    <xf numFmtId="0" fontId="3" fillId="0" borderId="8" xfId="0" applyFont="1" applyBorder="1" applyAlignment="1" applyProtection="1">
      <alignment horizontal="left" vertical="center" indent="1"/>
      <protection locked="0"/>
    </xf>
    <xf numFmtId="3" fontId="3" fillId="0" borderId="0" xfId="0" applyNumberFormat="1" applyFont="1" applyAlignment="1" applyProtection="1">
      <alignment horizontal="right" vertical="center" indent="1"/>
      <protection locked="0"/>
    </xf>
    <xf numFmtId="3" fontId="3" fillId="0" borderId="15" xfId="0" applyNumberFormat="1" applyFont="1" applyBorder="1" applyAlignment="1" applyProtection="1">
      <alignment horizontal="right" vertical="center" indent="1"/>
      <protection locked="0"/>
    </xf>
    <xf numFmtId="0" fontId="3" fillId="0" borderId="11" xfId="0" applyFont="1" applyBorder="1" applyAlignment="1">
      <alignment horizontal="left" vertical="center" indent="1"/>
    </xf>
    <xf numFmtId="3" fontId="3" fillId="0" borderId="11" xfId="0" applyNumberFormat="1" applyFont="1" applyBorder="1" applyAlignment="1" applyProtection="1">
      <alignment horizontal="right" vertical="center" indent="1"/>
      <protection locked="0"/>
    </xf>
    <xf numFmtId="0" fontId="3" fillId="0" borderId="8" xfId="0" applyFont="1" applyBorder="1" applyAlignment="1">
      <alignment horizontal="left" vertical="center" inden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left" vertical="center" indent="1"/>
    </xf>
    <xf numFmtId="3" fontId="3" fillId="0" borderId="4" xfId="0" applyNumberFormat="1" applyFont="1" applyBorder="1" applyAlignment="1">
      <alignment horizontal="right" vertical="center" indent="1"/>
    </xf>
    <xf numFmtId="3" fontId="3" fillId="0" borderId="4" xfId="0" applyNumberFormat="1" applyFont="1" applyBorder="1" applyAlignment="1" applyProtection="1">
      <alignment horizontal="right" vertical="center" indent="1"/>
      <protection locked="0"/>
    </xf>
    <xf numFmtId="3" fontId="3" fillId="0" borderId="5" xfId="0" applyNumberFormat="1" applyFont="1" applyBorder="1" applyAlignment="1" applyProtection="1">
      <alignment horizontal="right" vertical="center" indent="1"/>
      <protection locked="0"/>
    </xf>
    <xf numFmtId="164" fontId="3" fillId="0" borderId="4" xfId="0" applyNumberFormat="1" applyFont="1" applyBorder="1" applyAlignment="1" applyProtection="1">
      <alignment horizontal="right" vertical="center" indent="1"/>
      <protection locked="0"/>
    </xf>
    <xf numFmtId="3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right" vertical="center" indent="1"/>
    </xf>
    <xf numFmtId="0" fontId="2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indent="1"/>
    </xf>
    <xf numFmtId="165" fontId="2" fillId="0" borderId="2" xfId="1" applyNumberFormat="1" applyFont="1" applyBorder="1" applyAlignment="1">
      <alignment horizontal="right" vertical="center" indent="1"/>
    </xf>
    <xf numFmtId="0" fontId="5" fillId="0" borderId="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2" fillId="0" borderId="0" xfId="0" applyFont="1" applyAlignment="1">
      <alignment horizontal="left" vertical="center" indent="2"/>
    </xf>
    <xf numFmtId="164" fontId="2" fillId="0" borderId="8" xfId="0" applyNumberFormat="1" applyFont="1" applyBorder="1" applyAlignment="1">
      <alignment horizontal="right" vertical="center" indent="1"/>
    </xf>
    <xf numFmtId="165" fontId="2" fillId="0" borderId="8" xfId="1" applyNumberFormat="1" applyFont="1" applyBorder="1" applyAlignment="1">
      <alignment horizontal="right" vertical="center" indent="1"/>
    </xf>
    <xf numFmtId="0" fontId="3" fillId="0" borderId="0" xfId="0" applyFont="1" applyAlignment="1">
      <alignment horizontal="left" vertical="center" indent="1"/>
    </xf>
    <xf numFmtId="164" fontId="3" fillId="0" borderId="8" xfId="0" applyNumberFormat="1" applyFont="1" applyBorder="1" applyAlignment="1">
      <alignment horizontal="right" vertical="center" indent="1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5" fillId="0" borderId="17" xfId="0" applyFont="1" applyBorder="1" applyAlignment="1">
      <alignment horizontal="right" vertical="center"/>
    </xf>
    <xf numFmtId="165" fontId="2" fillId="0" borderId="15" xfId="1" applyNumberFormat="1" applyFont="1" applyBorder="1" applyAlignment="1">
      <alignment horizontal="right" vertical="center" indent="1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4" xfId="0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 indent="1"/>
    </xf>
    <xf numFmtId="0" fontId="2" fillId="0" borderId="17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 indent="1"/>
    </xf>
    <xf numFmtId="0" fontId="3" fillId="0" borderId="15" xfId="0" applyFont="1" applyBorder="1" applyAlignment="1">
      <alignment horizontal="right" vertical="center" indent="1"/>
    </xf>
    <xf numFmtId="0" fontId="3" fillId="0" borderId="14" xfId="0" applyFont="1" applyBorder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0" borderId="4" xfId="0" applyFont="1" applyBorder="1" applyAlignment="1">
      <alignment horizontal="left" vertical="center" indent="1"/>
    </xf>
    <xf numFmtId="3" fontId="3" fillId="0" borderId="13" xfId="0" applyNumberFormat="1" applyFont="1" applyBorder="1" applyAlignment="1">
      <alignment horizontal="right" vertical="center" indent="1"/>
    </xf>
    <xf numFmtId="3" fontId="3" fillId="0" borderId="5" xfId="0" applyNumberFormat="1" applyFont="1" applyBorder="1" applyAlignment="1">
      <alignment horizontal="right" vertical="center" indent="1"/>
    </xf>
    <xf numFmtId="164" fontId="3" fillId="0" borderId="5" xfId="0" applyNumberFormat="1" applyFont="1" applyBorder="1" applyAlignment="1">
      <alignment horizontal="right" vertical="center" indent="1"/>
    </xf>
    <xf numFmtId="164" fontId="3" fillId="0" borderId="4" xfId="0" applyNumberFormat="1" applyFont="1" applyBorder="1" applyAlignment="1">
      <alignment horizontal="right" vertical="center" indent="1"/>
    </xf>
    <xf numFmtId="3" fontId="0" fillId="0" borderId="0" xfId="0" applyNumberForma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indent="1"/>
    </xf>
    <xf numFmtId="3" fontId="2" fillId="0" borderId="14" xfId="0" applyNumberFormat="1" applyFont="1" applyBorder="1" applyAlignment="1">
      <alignment horizontal="center" vertical="center"/>
    </xf>
    <xf numFmtId="0" fontId="0" fillId="0" borderId="14" xfId="0" applyBorder="1"/>
    <xf numFmtId="3" fontId="2" fillId="0" borderId="19" xfId="0" applyNumberFormat="1" applyFont="1" applyBorder="1" applyAlignment="1">
      <alignment horizontal="right" vertical="center" indent="1"/>
    </xf>
    <xf numFmtId="165" fontId="3" fillId="0" borderId="14" xfId="1" applyNumberFormat="1" applyFont="1" applyBorder="1" applyAlignment="1">
      <alignment horizontal="right" vertical="center" indent="1"/>
    </xf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/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 indent="4"/>
    </xf>
    <xf numFmtId="0" fontId="3" fillId="0" borderId="1" xfId="2" applyFont="1" applyBorder="1" applyAlignment="1">
      <alignment horizontal="right" vertical="center" indent="4"/>
    </xf>
    <xf numFmtId="0" fontId="3" fillId="0" borderId="2" xfId="2" applyFont="1" applyBorder="1" applyAlignment="1">
      <alignment horizontal="right" vertical="center" indent="4"/>
    </xf>
    <xf numFmtId="0" fontId="3" fillId="0" borderId="20" xfId="0" applyFont="1" applyBorder="1" applyAlignment="1">
      <alignment horizontal="center" vertical="center" wrapText="1"/>
    </xf>
    <xf numFmtId="1" fontId="2" fillId="0" borderId="0" xfId="0" applyNumberFormat="1" applyFont="1"/>
    <xf numFmtId="0" fontId="2" fillId="0" borderId="4" xfId="2" applyFont="1" applyBorder="1" applyAlignment="1">
      <alignment vertical="center"/>
    </xf>
    <xf numFmtId="0" fontId="3" fillId="0" borderId="5" xfId="2" applyFont="1" applyBorder="1" applyAlignment="1">
      <alignment horizontal="center" vertical="center"/>
    </xf>
    <xf numFmtId="0" fontId="3" fillId="0" borderId="13" xfId="2" applyFont="1" applyBorder="1" applyAlignment="1">
      <alignment horizontal="right" vertical="center" indent="4"/>
    </xf>
    <xf numFmtId="0" fontId="3" fillId="0" borderId="4" xfId="2" applyFont="1" applyBorder="1" applyAlignment="1">
      <alignment horizontal="right" vertical="center" indent="4"/>
    </xf>
    <xf numFmtId="0" fontId="3" fillId="0" borderId="5" xfId="2" applyFont="1" applyBorder="1" applyAlignment="1">
      <alignment horizontal="right" vertical="center" indent="4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8" xfId="2" applyFont="1" applyBorder="1" applyAlignment="1">
      <alignment vertical="center"/>
    </xf>
    <xf numFmtId="0" fontId="3" fillId="0" borderId="3" xfId="2" applyFont="1" applyBorder="1" applyAlignment="1">
      <alignment horizontal="right" vertical="center" indent="7"/>
    </xf>
    <xf numFmtId="0" fontId="3" fillId="0" borderId="1" xfId="2" applyFont="1" applyBorder="1" applyAlignment="1">
      <alignment horizontal="right" vertical="center" indent="7"/>
    </xf>
    <xf numFmtId="0" fontId="3" fillId="0" borderId="2" xfId="2" applyFont="1" applyBorder="1" applyAlignment="1">
      <alignment horizontal="right" vertical="center" indent="7"/>
    </xf>
    <xf numFmtId="0" fontId="2" fillId="0" borderId="9" xfId="0" applyFont="1" applyBorder="1" applyAlignment="1">
      <alignment vertical="center"/>
    </xf>
    <xf numFmtId="0" fontId="2" fillId="0" borderId="8" xfId="2" applyFont="1" applyBorder="1" applyAlignment="1">
      <alignment horizontal="left" vertical="center" indent="2"/>
    </xf>
    <xf numFmtId="3" fontId="2" fillId="0" borderId="9" xfId="2" applyNumberFormat="1" applyFont="1" applyBorder="1" applyAlignment="1">
      <alignment horizontal="right" vertical="center" indent="4"/>
    </xf>
    <xf numFmtId="3" fontId="2" fillId="0" borderId="0" xfId="2" applyNumberFormat="1" applyFont="1" applyAlignment="1">
      <alignment horizontal="right" vertical="center" indent="4"/>
    </xf>
    <xf numFmtId="3" fontId="2" fillId="0" borderId="8" xfId="2" applyNumberFormat="1" applyFont="1" applyBorder="1" applyAlignment="1">
      <alignment horizontal="right" vertical="center" indent="4"/>
    </xf>
    <xf numFmtId="3" fontId="2" fillId="0" borderId="9" xfId="1" applyNumberFormat="1" applyFont="1" applyBorder="1" applyAlignment="1">
      <alignment horizontal="right" vertical="center" indent="1"/>
    </xf>
    <xf numFmtId="165" fontId="2" fillId="0" borderId="9" xfId="1" applyNumberFormat="1" applyFont="1" applyBorder="1" applyAlignment="1">
      <alignment horizontal="right" vertical="center" indent="1"/>
    </xf>
    <xf numFmtId="0" fontId="3" fillId="0" borderId="8" xfId="2" applyFont="1" applyBorder="1" applyAlignment="1">
      <alignment horizontal="left" vertical="center" indent="1"/>
    </xf>
    <xf numFmtId="3" fontId="3" fillId="0" borderId="9" xfId="2" applyNumberFormat="1" applyFont="1" applyBorder="1" applyAlignment="1">
      <alignment horizontal="right" vertical="center" indent="4"/>
    </xf>
    <xf numFmtId="3" fontId="3" fillId="0" borderId="0" xfId="2" applyNumberFormat="1" applyFont="1" applyAlignment="1">
      <alignment horizontal="right" vertical="center" indent="4"/>
    </xf>
    <xf numFmtId="3" fontId="3" fillId="0" borderId="8" xfId="2" applyNumberFormat="1" applyFont="1" applyBorder="1" applyAlignment="1">
      <alignment horizontal="right" vertical="center" indent="4"/>
    </xf>
    <xf numFmtId="3" fontId="3" fillId="0" borderId="21" xfId="2" applyNumberFormat="1" applyFont="1" applyBorder="1" applyAlignment="1">
      <alignment horizontal="right" vertical="center" indent="1"/>
    </xf>
    <xf numFmtId="165" fontId="3" fillId="0" borderId="9" xfId="1" applyNumberFormat="1" applyFont="1" applyBorder="1" applyAlignment="1">
      <alignment horizontal="right" vertical="center" indent="1"/>
    </xf>
    <xf numFmtId="1" fontId="3" fillId="0" borderId="0" xfId="0" applyNumberFormat="1" applyFont="1" applyAlignment="1">
      <alignment vertical="center"/>
    </xf>
    <xf numFmtId="0" fontId="3" fillId="0" borderId="10" xfId="2" applyFont="1" applyBorder="1" applyAlignment="1">
      <alignment vertical="center"/>
    </xf>
    <xf numFmtId="0" fontId="2" fillId="0" borderId="11" xfId="2" applyFont="1" applyBorder="1" applyAlignment="1">
      <alignment horizontal="left" vertical="center"/>
    </xf>
    <xf numFmtId="3" fontId="3" fillId="0" borderId="12" xfId="2" applyNumberFormat="1" applyFont="1" applyBorder="1" applyAlignment="1">
      <alignment horizontal="right" vertical="center" indent="4"/>
    </xf>
    <xf numFmtId="3" fontId="3" fillId="0" borderId="10" xfId="2" applyNumberFormat="1" applyFont="1" applyBorder="1" applyAlignment="1">
      <alignment horizontal="right" vertical="center" indent="4"/>
    </xf>
    <xf numFmtId="3" fontId="3" fillId="0" borderId="11" xfId="2" applyNumberFormat="1" applyFont="1" applyBorder="1" applyAlignment="1">
      <alignment horizontal="right" vertical="center" indent="4"/>
    </xf>
    <xf numFmtId="3" fontId="3" fillId="0" borderId="10" xfId="2" applyNumberFormat="1" applyFont="1" applyBorder="1" applyAlignment="1">
      <alignment vertical="center"/>
    </xf>
    <xf numFmtId="0" fontId="2" fillId="0" borderId="12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3" fontId="3" fillId="0" borderId="21" xfId="2" applyNumberFormat="1" applyFont="1" applyBorder="1" applyAlignment="1">
      <alignment horizontal="right" vertical="center" indent="4"/>
    </xf>
    <xf numFmtId="0" fontId="2" fillId="0" borderId="13" xfId="0" applyFont="1" applyBorder="1" applyAlignment="1">
      <alignment horizontal="right" vertical="center" indent="6"/>
    </xf>
    <xf numFmtId="0" fontId="2" fillId="0" borderId="4" xfId="0" applyFont="1" applyBorder="1" applyAlignment="1">
      <alignment horizontal="right" vertical="center" indent="6"/>
    </xf>
    <xf numFmtId="0" fontId="2" fillId="0" borderId="5" xfId="0" applyFont="1" applyBorder="1" applyAlignment="1">
      <alignment horizontal="right" vertical="center" indent="6"/>
    </xf>
    <xf numFmtId="0" fontId="2" fillId="0" borderId="13" xfId="0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 indent="1"/>
    </xf>
    <xf numFmtId="1" fontId="0" fillId="0" borderId="0" xfId="0" applyNumberFormat="1"/>
    <xf numFmtId="0" fontId="3" fillId="0" borderId="1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7" xfId="0" applyFont="1" applyBorder="1" applyAlignment="1">
      <alignment horizontal="right" vertical="center" indent="1"/>
    </xf>
    <xf numFmtId="0" fontId="2" fillId="0" borderId="15" xfId="0" applyFont="1" applyBorder="1" applyAlignment="1">
      <alignment horizontal="right" vertical="center" indent="6"/>
    </xf>
    <xf numFmtId="0" fontId="2" fillId="0" borderId="14" xfId="0" applyFont="1" applyBorder="1" applyAlignment="1">
      <alignment horizontal="right" vertical="center" indent="6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right" vertical="center" indent="1"/>
    </xf>
    <xf numFmtId="164" fontId="2" fillId="0" borderId="0" xfId="0" applyNumberFormat="1" applyFont="1" applyBorder="1" applyAlignment="1">
      <alignment horizontal="right" vertical="center" indent="1"/>
    </xf>
    <xf numFmtId="164" fontId="3" fillId="0" borderId="0" xfId="0" applyNumberFormat="1" applyFont="1" applyBorder="1" applyAlignment="1">
      <alignment horizontal="right" vertical="center" indent="1"/>
    </xf>
    <xf numFmtId="0" fontId="2" fillId="0" borderId="0" xfId="0" applyFont="1" applyBorder="1"/>
    <xf numFmtId="165" fontId="0" fillId="0" borderId="0" xfId="0" applyNumberFormat="1" applyBorder="1"/>
  </cellXfs>
  <cellStyles count="3">
    <cellStyle name="Normal" xfId="0" builtinId="0"/>
    <cellStyle name="Normal 2" xfId="2" xr:uid="{A925C51E-FD2E-49F3-8AD3-0306F7B7BF2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govmt-my.sharepoint.com/personal/sharon_migliore_gov_mt/Documents/SHARON/NEWS%20RELEASES/News%20Releases%202025/Themes_2025/Transport/Sea%20Transport%20btwn%20Mlt%20&amp;%20Gozo/Sea%20Transport%20btwn%20Mlt%20&amp;%20Gozo%20Q3%202025/NR%20185%202025.xlsx" TargetMode="External"/><Relationship Id="rId2" Type="http://schemas.microsoft.com/office/2019/04/relationships/externalLinkLongPath" Target="NR%20185%202025.xlsx?2F0E6FFE" TargetMode="External"/><Relationship Id="rId1" Type="http://schemas.openxmlformats.org/officeDocument/2006/relationships/externalLinkPath" Target="file:///\\2F0E6FFE\NR%20185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Registered_Unemployed"/>
      <sheetName val="Sectoral_Spread"/>
      <sheetName val="Registered_Unemployed1"/>
      <sheetName val="Sectoral_Spread1"/>
      <sheetName val="Chart 1 Inbound"/>
      <sheetName val="Registered_Unemployed2"/>
      <sheetName val="Sectoral_Spread2"/>
      <sheetName val="Registered_Unemployed4"/>
      <sheetName val="Sectoral_Spread4"/>
      <sheetName val="Registered_Unemployed3"/>
      <sheetName val="Sectoral_Spread3"/>
      <sheetName val="Chart_1_Inbound1"/>
      <sheetName val="Chart_1_Inbound"/>
      <sheetName val="Registered_Unemployed5"/>
      <sheetName val="Sectoral_Spread5"/>
      <sheetName val="Chart_1_Inbound2"/>
      <sheetName val="Chart_1_Inbound3"/>
      <sheetName val="Table 3.7"/>
      <sheetName val="Registered_Unemployed6"/>
      <sheetName val="Sectoral_Spread6"/>
      <sheetName val="Chart_1_Inbound4"/>
      <sheetName val="Registered_Unemployed7"/>
      <sheetName val="Sectoral_Spread7"/>
      <sheetName val="Chart_1_Inbound5"/>
      <sheetName val="Table_3_7"/>
      <sheetName val="Registered_Unemployed11"/>
      <sheetName val="Sectoral_Spread11"/>
      <sheetName val="Chart_1_Inbound11"/>
      <sheetName val="Chart_1_Inbound6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_Unemployed13"/>
      <sheetName val="Sectoral_Spread13"/>
      <sheetName val="Chart_1_Inbound13"/>
      <sheetName val="Registered_Unemployed14"/>
      <sheetName val="Sectoral_Spread14"/>
      <sheetName val="Chart_1_Inbound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BANNER"/>
      <sheetName val="SALIENT POINTS"/>
      <sheetName val="Commentary Part 1"/>
      <sheetName val="Commentary Part 2"/>
      <sheetName val="Map 1 and Chart 2 (pg 2)"/>
      <sheetName val="Table 1"/>
      <sheetName val="Table 2"/>
      <sheetName val="Table 3"/>
      <sheetName val="Table  4"/>
      <sheetName val="Table 5"/>
      <sheetName val="Table 6"/>
      <sheetName val="Table 7"/>
      <sheetName val="Charts 3, 4 and 5"/>
      <sheetName val="Methodological Notes"/>
      <sheetName val="Chart 1 (pg 1)"/>
      <sheetName val="workings_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C26E4-4721-4141-9B2B-EE3A482E3471}">
  <dimension ref="A1:H24"/>
  <sheetViews>
    <sheetView zoomScaleNormal="100" workbookViewId="0">
      <selection activeCell="D20" sqref="D20:E20"/>
    </sheetView>
  </sheetViews>
  <sheetFormatPr defaultColWidth="9.140625" defaultRowHeight="11.25" x14ac:dyDescent="0.2"/>
  <cols>
    <col min="1" max="1" width="12.7109375" style="3" customWidth="1"/>
    <col min="2" max="5" width="12.28515625" style="3" customWidth="1"/>
    <col min="6" max="7" width="12.7109375" style="3" customWidth="1"/>
    <col min="8" max="16384" width="9.140625" style="3"/>
  </cols>
  <sheetData>
    <row r="1" spans="1:8" s="2" customFormat="1" ht="19.899999999999999" customHeight="1" x14ac:dyDescent="0.2">
      <c r="A1" s="1" t="s">
        <v>0</v>
      </c>
      <c r="B1" s="1"/>
      <c r="C1" s="1"/>
      <c r="D1" s="1"/>
      <c r="E1" s="1"/>
      <c r="F1" s="1"/>
      <c r="G1" s="1"/>
    </row>
    <row r="2" spans="1:8" ht="7.9" customHeight="1" x14ac:dyDescent="0.2"/>
    <row r="3" spans="1:8" s="2" customFormat="1" ht="24.6" customHeight="1" x14ac:dyDescent="0.2">
      <c r="A3" s="4"/>
      <c r="B3" s="5" t="s">
        <v>1</v>
      </c>
      <c r="C3" s="6">
        <v>2023</v>
      </c>
      <c r="D3" s="6">
        <v>2024</v>
      </c>
      <c r="E3" s="7">
        <v>2025</v>
      </c>
      <c r="F3" s="8" t="s">
        <v>2</v>
      </c>
      <c r="G3" s="9" t="s">
        <v>3</v>
      </c>
    </row>
    <row r="4" spans="1:8" s="2" customFormat="1" ht="24.6" customHeight="1" x14ac:dyDescent="0.2">
      <c r="A4" s="10"/>
      <c r="B4" s="11"/>
      <c r="C4" s="12"/>
      <c r="D4" s="12"/>
      <c r="E4" s="13"/>
      <c r="F4" s="14" t="s">
        <v>4</v>
      </c>
      <c r="G4" s="15" t="s">
        <v>4</v>
      </c>
    </row>
    <row r="5" spans="1:8" s="2" customFormat="1" ht="5.0999999999999996" customHeight="1" x14ac:dyDescent="0.2">
      <c r="A5" s="16"/>
      <c r="B5" s="17"/>
      <c r="C5" s="18"/>
      <c r="D5" s="18"/>
      <c r="E5" s="19"/>
      <c r="F5" s="20"/>
      <c r="G5" s="21"/>
    </row>
    <row r="6" spans="1:8" s="2" customFormat="1" ht="20.100000000000001" customHeight="1" x14ac:dyDescent="0.2">
      <c r="A6" s="22" t="s">
        <v>5</v>
      </c>
      <c r="B6" s="23" t="s">
        <v>6</v>
      </c>
      <c r="C6" s="24">
        <v>8742</v>
      </c>
      <c r="D6" s="24">
        <v>9602</v>
      </c>
      <c r="E6" s="25">
        <v>10526</v>
      </c>
      <c r="F6" s="26">
        <v>924</v>
      </c>
      <c r="G6" s="27">
        <v>9.6229952093313891</v>
      </c>
      <c r="H6" s="28"/>
    </row>
    <row r="7" spans="1:8" s="2" customFormat="1" ht="20.100000000000001" customHeight="1" x14ac:dyDescent="0.2">
      <c r="A7" s="22"/>
      <c r="B7" s="23" t="s">
        <v>7</v>
      </c>
      <c r="C7" s="24">
        <v>11159</v>
      </c>
      <c r="D7" s="24">
        <v>11320</v>
      </c>
      <c r="E7" s="25">
        <v>11642</v>
      </c>
      <c r="F7" s="26">
        <v>322</v>
      </c>
      <c r="G7" s="27">
        <v>2.8445229681978801</v>
      </c>
      <c r="H7" s="28"/>
    </row>
    <row r="8" spans="1:8" s="2" customFormat="1" ht="20.100000000000001" customHeight="1" x14ac:dyDescent="0.2">
      <c r="A8" s="22"/>
      <c r="B8" s="23" t="s">
        <v>8</v>
      </c>
      <c r="C8" s="24">
        <v>11840</v>
      </c>
      <c r="D8" s="24">
        <v>11969</v>
      </c>
      <c r="E8" s="25">
        <v>12064</v>
      </c>
      <c r="F8" s="26">
        <v>95</v>
      </c>
      <c r="G8" s="29">
        <v>0.79371710251483307</v>
      </c>
    </row>
    <row r="9" spans="1:8" s="2" customFormat="1" ht="20.100000000000001" customHeight="1" x14ac:dyDescent="0.2">
      <c r="A9" s="22"/>
      <c r="B9" s="23" t="s">
        <v>9</v>
      </c>
      <c r="C9" s="24">
        <v>10185</v>
      </c>
      <c r="D9" s="24">
        <v>11463</v>
      </c>
      <c r="E9" s="25"/>
      <c r="F9" s="26"/>
      <c r="G9" s="27"/>
    </row>
    <row r="10" spans="1:8" s="22" customFormat="1" ht="18.95" customHeight="1" x14ac:dyDescent="0.2">
      <c r="B10" s="30" t="s">
        <v>10</v>
      </c>
      <c r="C10" s="31">
        <v>41926</v>
      </c>
      <c r="D10" s="31">
        <v>44354</v>
      </c>
      <c r="E10" s="32"/>
      <c r="F10" s="33"/>
      <c r="G10" s="34"/>
    </row>
    <row r="11" spans="1:8" s="2" customFormat="1" ht="5.0999999999999996" customHeight="1" x14ac:dyDescent="0.2">
      <c r="A11" s="35"/>
      <c r="B11" s="36"/>
      <c r="C11" s="37"/>
      <c r="D11" s="37"/>
      <c r="E11" s="38"/>
      <c r="F11" s="39"/>
      <c r="G11" s="40"/>
    </row>
    <row r="12" spans="1:8" s="2" customFormat="1" ht="20.100000000000001" customHeight="1" x14ac:dyDescent="0.2">
      <c r="A12" s="22" t="s">
        <v>11</v>
      </c>
      <c r="B12" s="23" t="s">
        <v>6</v>
      </c>
      <c r="C12" s="24">
        <v>442211</v>
      </c>
      <c r="D12" s="24">
        <v>465108</v>
      </c>
      <c r="E12" s="25">
        <v>472813</v>
      </c>
      <c r="F12" s="26">
        <v>7705</v>
      </c>
      <c r="G12" s="27">
        <v>1.6566044875598787</v>
      </c>
      <c r="H12" s="28"/>
    </row>
    <row r="13" spans="1:8" s="2" customFormat="1" ht="20.100000000000001" customHeight="1" x14ac:dyDescent="0.2">
      <c r="A13" s="22"/>
      <c r="B13" s="23" t="s">
        <v>7</v>
      </c>
      <c r="C13" s="24">
        <v>518198</v>
      </c>
      <c r="D13" s="24">
        <v>527931</v>
      </c>
      <c r="E13" s="25">
        <v>548423</v>
      </c>
      <c r="F13" s="26">
        <v>20492</v>
      </c>
      <c r="G13" s="29">
        <v>3.8815678564054776</v>
      </c>
      <c r="H13" s="28"/>
    </row>
    <row r="14" spans="1:8" s="2" customFormat="1" ht="20.100000000000001" customHeight="1" x14ac:dyDescent="0.2">
      <c r="A14" s="22"/>
      <c r="B14" s="23" t="s">
        <v>8</v>
      </c>
      <c r="C14" s="24">
        <v>580346</v>
      </c>
      <c r="D14" s="24">
        <v>588664</v>
      </c>
      <c r="E14" s="25">
        <v>600695</v>
      </c>
      <c r="F14" s="26">
        <v>12031</v>
      </c>
      <c r="G14" s="29">
        <v>2.0437804927768752</v>
      </c>
    </row>
    <row r="15" spans="1:8" s="2" customFormat="1" ht="20.100000000000001" customHeight="1" x14ac:dyDescent="0.2">
      <c r="A15" s="22"/>
      <c r="B15" s="23" t="s">
        <v>9</v>
      </c>
      <c r="C15" s="24">
        <v>500723</v>
      </c>
      <c r="D15" s="24">
        <v>507089</v>
      </c>
      <c r="E15" s="25"/>
      <c r="F15" s="26"/>
      <c r="G15" s="27"/>
    </row>
    <row r="16" spans="1:8" s="22" customFormat="1" ht="18.95" customHeight="1" x14ac:dyDescent="0.2">
      <c r="B16" s="30" t="s">
        <v>10</v>
      </c>
      <c r="C16" s="31">
        <v>2041478</v>
      </c>
      <c r="D16" s="31">
        <v>2088792</v>
      </c>
      <c r="E16" s="32"/>
      <c r="F16" s="33"/>
      <c r="G16" s="34"/>
    </row>
    <row r="17" spans="1:8" s="2" customFormat="1" ht="5.0999999999999996" customHeight="1" x14ac:dyDescent="0.2">
      <c r="A17" s="35"/>
      <c r="B17" s="36"/>
      <c r="C17" s="37"/>
      <c r="D17" s="37"/>
      <c r="E17" s="38"/>
      <c r="F17" s="39"/>
      <c r="G17" s="40"/>
    </row>
    <row r="18" spans="1:8" s="2" customFormat="1" ht="20.100000000000001" customHeight="1" x14ac:dyDescent="0.2">
      <c r="A18" s="22" t="s">
        <v>12</v>
      </c>
      <c r="B18" s="23" t="s">
        <v>6</v>
      </c>
      <c r="C18" s="24">
        <v>1261659</v>
      </c>
      <c r="D18" s="24">
        <v>1450495</v>
      </c>
      <c r="E18" s="25">
        <v>1529105</v>
      </c>
      <c r="F18" s="26">
        <v>78610</v>
      </c>
      <c r="G18" s="27">
        <v>5.419529195205774</v>
      </c>
      <c r="H18" s="28"/>
    </row>
    <row r="19" spans="1:8" s="2" customFormat="1" ht="20.100000000000001" customHeight="1" x14ac:dyDescent="0.2">
      <c r="A19" s="22"/>
      <c r="B19" s="23" t="s">
        <v>7</v>
      </c>
      <c r="C19" s="24">
        <v>1724703</v>
      </c>
      <c r="D19" s="24">
        <v>1790208</v>
      </c>
      <c r="E19" s="25">
        <v>1927590</v>
      </c>
      <c r="F19" s="26">
        <v>137382</v>
      </c>
      <c r="G19" s="27">
        <v>7.6740803303303311</v>
      </c>
      <c r="H19" s="28"/>
    </row>
    <row r="20" spans="1:8" s="2" customFormat="1" ht="20.100000000000001" customHeight="1" x14ac:dyDescent="0.2">
      <c r="A20" s="22"/>
      <c r="B20" s="23" t="s">
        <v>8</v>
      </c>
      <c r="C20" s="24">
        <v>1977673</v>
      </c>
      <c r="D20" s="24">
        <v>1977544</v>
      </c>
      <c r="E20" s="25">
        <v>2089047</v>
      </c>
      <c r="F20" s="26">
        <v>111503</v>
      </c>
      <c r="G20" s="29">
        <v>5.6384586133102488</v>
      </c>
    </row>
    <row r="21" spans="1:8" s="2" customFormat="1" ht="20.100000000000001" customHeight="1" x14ac:dyDescent="0.2">
      <c r="A21" s="22"/>
      <c r="B21" s="23" t="s">
        <v>9</v>
      </c>
      <c r="C21" s="24">
        <v>1612813</v>
      </c>
      <c r="D21" s="24">
        <v>1655197</v>
      </c>
      <c r="E21" s="25"/>
      <c r="F21" s="26"/>
      <c r="G21" s="27"/>
    </row>
    <row r="22" spans="1:8" s="22" customFormat="1" ht="18.95" customHeight="1" x14ac:dyDescent="0.2">
      <c r="B22" s="30" t="s">
        <v>10</v>
      </c>
      <c r="C22" s="31">
        <v>6576848</v>
      </c>
      <c r="D22" s="31">
        <v>6873444</v>
      </c>
      <c r="E22" s="32"/>
      <c r="F22" s="33"/>
      <c r="G22" s="34"/>
    </row>
    <row r="23" spans="1:8" s="2" customFormat="1" ht="5.0999999999999996" customHeight="1" x14ac:dyDescent="0.2">
      <c r="A23" s="10"/>
      <c r="B23" s="41"/>
      <c r="C23" s="42"/>
      <c r="D23" s="42"/>
      <c r="E23" s="43"/>
      <c r="F23" s="44"/>
      <c r="G23" s="45"/>
    </row>
    <row r="24" spans="1:8" s="2" customFormat="1" ht="5.0999999999999996" customHeight="1" x14ac:dyDescent="0.2">
      <c r="C24" s="46"/>
      <c r="D24" s="46"/>
      <c r="E24" s="46"/>
      <c r="F24" s="46"/>
      <c r="G24" s="46"/>
    </row>
  </sheetData>
  <mergeCells count="5">
    <mergeCell ref="A1:G1"/>
    <mergeCell ref="B3:B4"/>
    <mergeCell ref="C3:C4"/>
    <mergeCell ref="D3:D4"/>
    <mergeCell ref="E3:E4"/>
  </mergeCells>
  <printOptions horizontalCentered="1"/>
  <pageMargins left="0.70866141732283472" right="0.70866141732283472" top="0.70866141732283472" bottom="1.023622047244094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DE110-0917-490F-A72B-B9F47A55B4D5}">
  <dimension ref="A1:G34"/>
  <sheetViews>
    <sheetView zoomScaleNormal="100" workbookViewId="0">
      <selection activeCell="D20" sqref="D20:E20"/>
    </sheetView>
  </sheetViews>
  <sheetFormatPr defaultColWidth="9.140625" defaultRowHeight="11.25" x14ac:dyDescent="0.2"/>
  <cols>
    <col min="1" max="1" width="11.140625" style="3" customWidth="1"/>
    <col min="2" max="2" width="12.42578125" style="3" customWidth="1"/>
    <col min="3" max="7" width="12.7109375" style="3" customWidth="1"/>
    <col min="8" max="16384" width="9.140625" style="2"/>
  </cols>
  <sheetData>
    <row r="1" spans="1:7" ht="19.899999999999999" customHeight="1" x14ac:dyDescent="0.2">
      <c r="A1" s="1" t="s">
        <v>13</v>
      </c>
      <c r="B1" s="1"/>
      <c r="C1" s="1"/>
      <c r="D1" s="1"/>
      <c r="E1" s="1"/>
      <c r="F1" s="1"/>
      <c r="G1" s="1"/>
    </row>
    <row r="2" spans="1:7" ht="11.85" customHeight="1" x14ac:dyDescent="0.2"/>
    <row r="3" spans="1:7" ht="24.6" customHeight="1" x14ac:dyDescent="0.2">
      <c r="A3" s="4"/>
      <c r="B3" s="5" t="s">
        <v>1</v>
      </c>
      <c r="C3" s="6">
        <v>2023</v>
      </c>
      <c r="D3" s="6">
        <v>2024</v>
      </c>
      <c r="E3" s="7">
        <v>2025</v>
      </c>
      <c r="F3" s="8" t="s">
        <v>2</v>
      </c>
      <c r="G3" s="9" t="s">
        <v>3</v>
      </c>
    </row>
    <row r="4" spans="1:7" ht="24.6" customHeight="1" x14ac:dyDescent="0.2">
      <c r="A4" s="10"/>
      <c r="B4" s="11"/>
      <c r="C4" s="12"/>
      <c r="D4" s="12"/>
      <c r="E4" s="13"/>
      <c r="F4" s="14" t="s">
        <v>4</v>
      </c>
      <c r="G4" s="15" t="s">
        <v>4</v>
      </c>
    </row>
    <row r="5" spans="1:7" ht="5.0999999999999996" customHeight="1" x14ac:dyDescent="0.2">
      <c r="A5" s="16"/>
      <c r="B5" s="17"/>
      <c r="C5" s="18"/>
      <c r="D5" s="21"/>
      <c r="E5" s="19"/>
      <c r="F5" s="20"/>
      <c r="G5" s="21"/>
    </row>
    <row r="6" spans="1:7" ht="20.100000000000001" customHeight="1" x14ac:dyDescent="0.2">
      <c r="A6" s="22" t="s">
        <v>5</v>
      </c>
      <c r="B6" s="23" t="s">
        <v>6</v>
      </c>
      <c r="C6" s="24">
        <v>7888</v>
      </c>
      <c r="D6" s="24">
        <v>7867</v>
      </c>
      <c r="E6" s="25">
        <v>8213</v>
      </c>
      <c r="F6" s="26">
        <v>346</v>
      </c>
      <c r="G6" s="29">
        <v>4.3981187237828907</v>
      </c>
    </row>
    <row r="7" spans="1:7" ht="20.100000000000001" customHeight="1" x14ac:dyDescent="0.2">
      <c r="A7" s="22"/>
      <c r="B7" s="23" t="s">
        <v>7</v>
      </c>
      <c r="C7" s="24">
        <v>8905</v>
      </c>
      <c r="D7" s="24">
        <v>8963</v>
      </c>
      <c r="E7" s="25">
        <v>8925</v>
      </c>
      <c r="F7" s="26">
        <v>-38</v>
      </c>
      <c r="G7" s="29">
        <v>-0.42396519022648249</v>
      </c>
    </row>
    <row r="8" spans="1:7" ht="20.100000000000001" customHeight="1" x14ac:dyDescent="0.2">
      <c r="A8" s="22"/>
      <c r="B8" s="23" t="s">
        <v>8</v>
      </c>
      <c r="C8" s="24">
        <v>9203</v>
      </c>
      <c r="D8" s="24">
        <v>9226</v>
      </c>
      <c r="E8" s="25">
        <v>9238</v>
      </c>
      <c r="F8" s="26">
        <v>12</v>
      </c>
      <c r="G8" s="29">
        <v>0.13006720138737649</v>
      </c>
    </row>
    <row r="9" spans="1:7" ht="20.100000000000001" customHeight="1" x14ac:dyDescent="0.2">
      <c r="A9" s="22"/>
      <c r="B9" s="23" t="s">
        <v>9</v>
      </c>
      <c r="C9" s="24">
        <v>8513</v>
      </c>
      <c r="D9" s="24">
        <v>9059</v>
      </c>
      <c r="E9" s="25"/>
      <c r="F9" s="26"/>
      <c r="G9" s="47"/>
    </row>
    <row r="10" spans="1:7" ht="18.95" customHeight="1" x14ac:dyDescent="0.2">
      <c r="A10" s="22"/>
      <c r="B10" s="30" t="s">
        <v>10</v>
      </c>
      <c r="C10" s="31">
        <v>34509</v>
      </c>
      <c r="D10" s="31">
        <v>35115</v>
      </c>
      <c r="E10" s="32"/>
      <c r="F10" s="33"/>
      <c r="G10" s="48"/>
    </row>
    <row r="11" spans="1:7" ht="5.0999999999999996" customHeight="1" x14ac:dyDescent="0.2">
      <c r="A11" s="35"/>
      <c r="B11" s="36"/>
      <c r="C11" s="37"/>
      <c r="D11" s="2"/>
      <c r="E11" s="49"/>
      <c r="F11" s="39"/>
      <c r="G11" s="50"/>
    </row>
    <row r="12" spans="1:7" ht="20.100000000000001" customHeight="1" x14ac:dyDescent="0.2">
      <c r="A12" s="22" t="s">
        <v>11</v>
      </c>
      <c r="B12" s="23" t="s">
        <v>6</v>
      </c>
      <c r="C12" s="24">
        <v>442211</v>
      </c>
      <c r="D12" s="51">
        <v>465108</v>
      </c>
      <c r="E12" s="52">
        <v>472813</v>
      </c>
      <c r="F12" s="26">
        <v>7705</v>
      </c>
      <c r="G12" s="29">
        <v>1.6566044875598787</v>
      </c>
    </row>
    <row r="13" spans="1:7" ht="20.100000000000001" customHeight="1" x14ac:dyDescent="0.2">
      <c r="A13" s="22"/>
      <c r="B13" s="23" t="s">
        <v>7</v>
      </c>
      <c r="C13" s="24">
        <v>518198</v>
      </c>
      <c r="D13" s="24">
        <v>527931</v>
      </c>
      <c r="E13" s="25">
        <v>548423</v>
      </c>
      <c r="F13" s="26">
        <v>20492</v>
      </c>
      <c r="G13" s="29">
        <v>3.8815678564054776</v>
      </c>
    </row>
    <row r="14" spans="1:7" ht="20.100000000000001" customHeight="1" x14ac:dyDescent="0.2">
      <c r="A14" s="22"/>
      <c r="B14" s="23" t="s">
        <v>8</v>
      </c>
      <c r="C14" s="24">
        <v>580346</v>
      </c>
      <c r="D14" s="24">
        <v>588664</v>
      </c>
      <c r="E14" s="25">
        <v>600695</v>
      </c>
      <c r="F14" s="26">
        <v>12031</v>
      </c>
      <c r="G14" s="29">
        <v>2.0437804927768752</v>
      </c>
    </row>
    <row r="15" spans="1:7" ht="20.100000000000001" customHeight="1" x14ac:dyDescent="0.2">
      <c r="A15" s="22"/>
      <c r="B15" s="23" t="s">
        <v>9</v>
      </c>
      <c r="C15" s="24">
        <v>500723</v>
      </c>
      <c r="D15" s="24">
        <v>507089</v>
      </c>
      <c r="E15" s="25"/>
      <c r="F15" s="26"/>
      <c r="G15" s="47"/>
    </row>
    <row r="16" spans="1:7" ht="18.95" customHeight="1" x14ac:dyDescent="0.2">
      <c r="A16" s="22"/>
      <c r="B16" s="30" t="s">
        <v>10</v>
      </c>
      <c r="C16" s="31">
        <v>2041478</v>
      </c>
      <c r="D16" s="31">
        <v>2088792</v>
      </c>
      <c r="E16" s="32"/>
      <c r="F16" s="33"/>
      <c r="G16" s="48"/>
    </row>
    <row r="17" spans="1:7" ht="5.0999999999999996" customHeight="1" x14ac:dyDescent="0.2">
      <c r="A17" s="35"/>
      <c r="B17" s="36"/>
      <c r="C17" s="37"/>
      <c r="D17" s="53"/>
      <c r="E17" s="54"/>
      <c r="F17" s="39"/>
      <c r="G17" s="50"/>
    </row>
    <row r="18" spans="1:7" ht="20.100000000000001" customHeight="1" x14ac:dyDescent="0.2">
      <c r="A18" s="22" t="s">
        <v>12</v>
      </c>
      <c r="B18" s="23" t="s">
        <v>6</v>
      </c>
      <c r="C18" s="24">
        <v>1189040</v>
      </c>
      <c r="D18" s="24">
        <v>1294314</v>
      </c>
      <c r="E18" s="25">
        <v>1314294</v>
      </c>
      <c r="F18" s="26">
        <v>19980</v>
      </c>
      <c r="G18" s="29">
        <v>1.5436748733305827</v>
      </c>
    </row>
    <row r="19" spans="1:7" ht="20.100000000000001" customHeight="1" x14ac:dyDescent="0.2">
      <c r="A19" s="22"/>
      <c r="B19" s="23" t="s">
        <v>7</v>
      </c>
      <c r="C19" s="24">
        <v>1541916</v>
      </c>
      <c r="D19" s="24">
        <v>1537248</v>
      </c>
      <c r="E19" s="25">
        <v>1591820</v>
      </c>
      <c r="F19" s="26">
        <v>54572</v>
      </c>
      <c r="G19" s="29">
        <v>3.5499802244010072</v>
      </c>
    </row>
    <row r="20" spans="1:7" ht="20.100000000000001" customHeight="1" x14ac:dyDescent="0.2">
      <c r="A20" s="22"/>
      <c r="B20" s="23" t="s">
        <v>8</v>
      </c>
      <c r="C20" s="24">
        <v>1711887</v>
      </c>
      <c r="D20" s="24">
        <v>1657345</v>
      </c>
      <c r="E20" s="25">
        <v>1711511</v>
      </c>
      <c r="F20" s="26">
        <v>54166</v>
      </c>
      <c r="G20" s="29">
        <v>3.2682392621934468</v>
      </c>
    </row>
    <row r="21" spans="1:7" ht="20.100000000000001" customHeight="1" x14ac:dyDescent="0.2">
      <c r="A21" s="22"/>
      <c r="B21" s="23" t="s">
        <v>9</v>
      </c>
      <c r="C21" s="24">
        <v>1440644</v>
      </c>
      <c r="D21" s="24">
        <v>1406265</v>
      </c>
      <c r="E21" s="25"/>
      <c r="F21" s="26"/>
      <c r="G21" s="27"/>
    </row>
    <row r="22" spans="1:7" ht="18.95" customHeight="1" x14ac:dyDescent="0.2">
      <c r="A22" s="22"/>
      <c r="B22" s="30" t="s">
        <v>10</v>
      </c>
      <c r="C22" s="31">
        <v>5883487</v>
      </c>
      <c r="D22" s="31">
        <v>5895172</v>
      </c>
      <c r="E22" s="32"/>
      <c r="F22" s="33"/>
      <c r="G22" s="34"/>
    </row>
    <row r="23" spans="1:7" ht="5.0999999999999996" customHeight="1" x14ac:dyDescent="0.2">
      <c r="A23" s="10"/>
      <c r="B23" s="41"/>
      <c r="C23" s="42"/>
      <c r="D23" s="42"/>
      <c r="E23" s="43"/>
      <c r="F23" s="44"/>
      <c r="G23" s="45"/>
    </row>
    <row r="24" spans="1:7" ht="5.0999999999999996" customHeight="1" x14ac:dyDescent="0.2"/>
    <row r="34" spans="5:5" x14ac:dyDescent="0.2">
      <c r="E34" s="55"/>
    </row>
  </sheetData>
  <mergeCells count="5">
    <mergeCell ref="A1:G1"/>
    <mergeCell ref="B3:B4"/>
    <mergeCell ref="C3:C4"/>
    <mergeCell ref="D3:D4"/>
    <mergeCell ref="E3:E4"/>
  </mergeCells>
  <printOptions horizontalCentered="1"/>
  <pageMargins left="0.70866141732283472" right="0.70866141732283472" top="0.70866141732283472" bottom="1.023622047244094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7E76D-B7BA-4747-97F2-7E4DAA383842}">
  <dimension ref="A1:G51"/>
  <sheetViews>
    <sheetView topLeftCell="A8" zoomScaleNormal="100" workbookViewId="0">
      <selection activeCell="J21" sqref="J21"/>
    </sheetView>
  </sheetViews>
  <sheetFormatPr defaultRowHeight="12.75" x14ac:dyDescent="0.2"/>
  <cols>
    <col min="1" max="1" width="11.7109375" customWidth="1"/>
    <col min="2" max="2" width="14.7109375" customWidth="1"/>
    <col min="3" max="3" width="12.28515625" customWidth="1"/>
    <col min="4" max="7" width="12.28515625" style="57" customWidth="1"/>
  </cols>
  <sheetData>
    <row r="1" spans="1:7" ht="18.600000000000001" customHeight="1" x14ac:dyDescent="0.2">
      <c r="A1" s="1" t="s">
        <v>14</v>
      </c>
      <c r="B1" s="1"/>
      <c r="C1" s="1"/>
      <c r="D1" s="1"/>
      <c r="E1" s="1"/>
      <c r="F1" s="1"/>
      <c r="G1" s="1"/>
    </row>
    <row r="2" spans="1:7" ht="11.45" customHeight="1" x14ac:dyDescent="0.2">
      <c r="B2" s="56"/>
      <c r="C2" s="56"/>
      <c r="E2" s="58"/>
    </row>
    <row r="3" spans="1:7" ht="24.95" customHeight="1" x14ac:dyDescent="0.2">
      <c r="A3" s="4"/>
      <c r="B3" s="5" t="s">
        <v>15</v>
      </c>
      <c r="C3" s="6">
        <v>2023</v>
      </c>
      <c r="D3" s="6">
        <v>2024</v>
      </c>
      <c r="E3" s="7">
        <v>2025</v>
      </c>
      <c r="F3" s="59" t="s">
        <v>2</v>
      </c>
      <c r="G3" s="9" t="s">
        <v>3</v>
      </c>
    </row>
    <row r="4" spans="1:7" ht="24.95" customHeight="1" x14ac:dyDescent="0.2">
      <c r="A4" s="10"/>
      <c r="B4" s="11"/>
      <c r="C4" s="12"/>
      <c r="D4" s="12"/>
      <c r="E4" s="13"/>
      <c r="F4" s="15" t="s">
        <v>4</v>
      </c>
      <c r="G4" s="15" t="s">
        <v>4</v>
      </c>
    </row>
    <row r="5" spans="1:7" ht="5.0999999999999996" customHeight="1" x14ac:dyDescent="0.2">
      <c r="A5" s="2"/>
      <c r="B5" s="17"/>
      <c r="C5" s="18"/>
      <c r="D5" s="21"/>
      <c r="E5" s="60"/>
      <c r="F5" s="18"/>
      <c r="G5" s="18"/>
    </row>
    <row r="6" spans="1:7" ht="15" customHeight="1" x14ac:dyDescent="0.2">
      <c r="A6" s="61" t="s">
        <v>5</v>
      </c>
      <c r="B6" s="62" t="s">
        <v>16</v>
      </c>
      <c r="C6" s="24">
        <v>2387</v>
      </c>
      <c r="D6" s="24">
        <v>2471</v>
      </c>
      <c r="E6" s="25">
        <v>2486</v>
      </c>
      <c r="F6" s="24">
        <v>15</v>
      </c>
      <c r="G6" s="27">
        <v>0.60704168352893562</v>
      </c>
    </row>
    <row r="7" spans="1:7" ht="15" customHeight="1" x14ac:dyDescent="0.2">
      <c r="A7" s="61"/>
      <c r="B7" s="62" t="s">
        <v>17</v>
      </c>
      <c r="C7" s="24">
        <v>2484</v>
      </c>
      <c r="D7" s="24">
        <v>2674</v>
      </c>
      <c r="E7" s="25">
        <v>2644</v>
      </c>
      <c r="F7" s="24">
        <v>-30</v>
      </c>
      <c r="G7" s="27">
        <v>-1.1219147344801794</v>
      </c>
    </row>
    <row r="8" spans="1:7" ht="15" customHeight="1" x14ac:dyDescent="0.2">
      <c r="A8" s="61"/>
      <c r="B8" s="62" t="s">
        <v>18</v>
      </c>
      <c r="C8" s="24">
        <v>3017</v>
      </c>
      <c r="D8" s="24">
        <v>2722</v>
      </c>
      <c r="E8" s="25">
        <v>3083</v>
      </c>
      <c r="F8" s="24">
        <v>361</v>
      </c>
      <c r="G8" s="27">
        <v>13.262307127112416</v>
      </c>
    </row>
    <row r="9" spans="1:7" ht="15" customHeight="1" x14ac:dyDescent="0.2">
      <c r="A9" s="61"/>
      <c r="B9" s="62" t="s">
        <v>19</v>
      </c>
      <c r="C9" s="24">
        <v>2856</v>
      </c>
      <c r="D9" s="24">
        <v>2952</v>
      </c>
      <c r="E9" s="25">
        <v>3002</v>
      </c>
      <c r="F9" s="24">
        <f>E9-D9</f>
        <v>50</v>
      </c>
      <c r="G9" s="27">
        <v>1.6937669376693765</v>
      </c>
    </row>
    <row r="10" spans="1:7" ht="15" customHeight="1" x14ac:dyDescent="0.2">
      <c r="A10" s="61"/>
      <c r="B10" s="62" t="s">
        <v>20</v>
      </c>
      <c r="C10" s="24">
        <v>3069</v>
      </c>
      <c r="D10" s="24">
        <v>3011</v>
      </c>
      <c r="E10" s="25">
        <v>2906</v>
      </c>
      <c r="F10" s="24">
        <f t="shared" ref="F10:F11" si="0">E10-D10</f>
        <v>-105</v>
      </c>
      <c r="G10" s="27">
        <v>-3.4872135503155102</v>
      </c>
    </row>
    <row r="11" spans="1:7" ht="15" customHeight="1" x14ac:dyDescent="0.2">
      <c r="A11" s="61"/>
      <c r="B11" s="62" t="s">
        <v>21</v>
      </c>
      <c r="C11" s="24">
        <v>2980</v>
      </c>
      <c r="D11" s="24">
        <v>3000</v>
      </c>
      <c r="E11" s="25">
        <v>3017</v>
      </c>
      <c r="F11" s="24">
        <f t="shared" si="0"/>
        <v>17</v>
      </c>
      <c r="G11" s="27">
        <v>0.56666666666666665</v>
      </c>
    </row>
    <row r="12" spans="1:7" ht="15" customHeight="1" x14ac:dyDescent="0.2">
      <c r="A12" s="61"/>
      <c r="B12" s="62" t="s">
        <v>22</v>
      </c>
      <c r="C12" s="24">
        <v>3104</v>
      </c>
      <c r="D12" s="24">
        <v>3098</v>
      </c>
      <c r="E12" s="25">
        <v>3114</v>
      </c>
      <c r="F12" s="24">
        <f>E12-D12</f>
        <v>16</v>
      </c>
      <c r="G12" s="27">
        <f>E12/D12*100-100</f>
        <v>0.51646223369917266</v>
      </c>
    </row>
    <row r="13" spans="1:7" ht="15" customHeight="1" x14ac:dyDescent="0.2">
      <c r="A13" s="61"/>
      <c r="B13" s="62" t="s">
        <v>23</v>
      </c>
      <c r="C13" s="24">
        <v>3102</v>
      </c>
      <c r="D13" s="24">
        <v>3122</v>
      </c>
      <c r="E13" s="25">
        <v>3118</v>
      </c>
      <c r="F13" s="24">
        <f t="shared" ref="F13:F14" si="1">E13-D13</f>
        <v>-4</v>
      </c>
      <c r="G13" s="27">
        <f t="shared" ref="G13:G14" si="2">E13/D13*100-100</f>
        <v>-0.12812299807815464</v>
      </c>
    </row>
    <row r="14" spans="1:7" ht="15" customHeight="1" x14ac:dyDescent="0.2">
      <c r="A14" s="61"/>
      <c r="B14" s="62" t="s">
        <v>24</v>
      </c>
      <c r="C14" s="24">
        <v>2997</v>
      </c>
      <c r="D14" s="24">
        <v>3006</v>
      </c>
      <c r="E14" s="25">
        <v>3006</v>
      </c>
      <c r="F14" s="24">
        <f t="shared" si="1"/>
        <v>0</v>
      </c>
      <c r="G14" s="27">
        <f t="shared" si="2"/>
        <v>0</v>
      </c>
    </row>
    <row r="15" spans="1:7" ht="15" customHeight="1" x14ac:dyDescent="0.2">
      <c r="A15" s="61"/>
      <c r="B15" s="62" t="s">
        <v>25</v>
      </c>
      <c r="C15" s="24">
        <v>3118</v>
      </c>
      <c r="D15" s="24">
        <v>3083</v>
      </c>
      <c r="E15" s="25"/>
      <c r="F15" s="24"/>
      <c r="G15" s="27"/>
    </row>
    <row r="16" spans="1:7" ht="15" customHeight="1" x14ac:dyDescent="0.2">
      <c r="A16" s="61"/>
      <c r="B16" s="62" t="s">
        <v>26</v>
      </c>
      <c r="C16" s="24">
        <v>2421</v>
      </c>
      <c r="D16" s="24">
        <v>2990</v>
      </c>
      <c r="E16" s="25"/>
      <c r="F16" s="24"/>
      <c r="G16" s="27"/>
    </row>
    <row r="17" spans="1:7" ht="15" customHeight="1" x14ac:dyDescent="0.2">
      <c r="A17" s="61"/>
      <c r="B17" s="62" t="s">
        <v>27</v>
      </c>
      <c r="C17" s="24">
        <v>2974</v>
      </c>
      <c r="D17" s="24">
        <v>2986</v>
      </c>
      <c r="E17" s="25"/>
      <c r="F17" s="24"/>
      <c r="G17" s="27"/>
    </row>
    <row r="18" spans="1:7" s="68" customFormat="1" ht="17.45" customHeight="1" x14ac:dyDescent="0.2">
      <c r="A18" s="63"/>
      <c r="B18" s="64" t="s">
        <v>10</v>
      </c>
      <c r="C18" s="65">
        <v>34509</v>
      </c>
      <c r="D18" s="65">
        <v>35115</v>
      </c>
      <c r="E18" s="66"/>
      <c r="F18" s="65"/>
      <c r="G18" s="67"/>
    </row>
    <row r="19" spans="1:7" s="68" customFormat="1" ht="5.0999999999999996" customHeight="1" x14ac:dyDescent="0.2">
      <c r="A19" s="61"/>
      <c r="B19" s="69"/>
      <c r="C19" s="70"/>
      <c r="D19" s="70"/>
      <c r="E19" s="71"/>
      <c r="F19" s="24"/>
      <c r="G19" s="27"/>
    </row>
    <row r="20" spans="1:7" ht="15" customHeight="1" x14ac:dyDescent="0.2">
      <c r="A20" s="22" t="s">
        <v>11</v>
      </c>
      <c r="B20" s="62" t="s">
        <v>16</v>
      </c>
      <c r="C20" s="24">
        <v>141694</v>
      </c>
      <c r="D20" s="24">
        <v>147656</v>
      </c>
      <c r="E20" s="25">
        <v>150384</v>
      </c>
      <c r="F20" s="24">
        <v>2728</v>
      </c>
      <c r="G20" s="27">
        <v>1.8475375196402448</v>
      </c>
    </row>
    <row r="21" spans="1:7" ht="15" customHeight="1" x14ac:dyDescent="0.2">
      <c r="A21" s="22"/>
      <c r="B21" s="62" t="s">
        <v>17</v>
      </c>
      <c r="C21" s="24">
        <v>138116</v>
      </c>
      <c r="D21" s="24">
        <v>152004</v>
      </c>
      <c r="E21" s="25">
        <v>146613</v>
      </c>
      <c r="F21" s="24">
        <v>-5391</v>
      </c>
      <c r="G21" s="27">
        <v>-3.5466171942843605</v>
      </c>
    </row>
    <row r="22" spans="1:7" ht="15" customHeight="1" x14ac:dyDescent="0.2">
      <c r="A22" s="22"/>
      <c r="B22" s="62" t="s">
        <v>18</v>
      </c>
      <c r="C22" s="24">
        <v>162401</v>
      </c>
      <c r="D22" s="24">
        <v>165448</v>
      </c>
      <c r="E22" s="25">
        <v>175816</v>
      </c>
      <c r="F22" s="24">
        <v>10368</v>
      </c>
      <c r="G22" s="27">
        <v>6.2666215366761762</v>
      </c>
    </row>
    <row r="23" spans="1:7" ht="15" customHeight="1" x14ac:dyDescent="0.2">
      <c r="A23" s="22"/>
      <c r="B23" s="62" t="s">
        <v>19</v>
      </c>
      <c r="C23" s="24">
        <v>172790</v>
      </c>
      <c r="D23" s="24">
        <v>169962</v>
      </c>
      <c r="E23" s="25">
        <v>182435</v>
      </c>
      <c r="F23" s="24">
        <v>12473</v>
      </c>
      <c r="G23" s="27">
        <v>7.3386992386533461</v>
      </c>
    </row>
    <row r="24" spans="1:7" ht="15" customHeight="1" x14ac:dyDescent="0.2">
      <c r="A24" s="22"/>
      <c r="B24" s="62" t="s">
        <v>20</v>
      </c>
      <c r="C24" s="24">
        <v>170712</v>
      </c>
      <c r="D24" s="24">
        <v>180953</v>
      </c>
      <c r="E24" s="25">
        <v>183030</v>
      </c>
      <c r="F24" s="24">
        <v>2077</v>
      </c>
      <c r="G24" s="27">
        <v>1.1478118627488905</v>
      </c>
    </row>
    <row r="25" spans="1:7" ht="15" customHeight="1" x14ac:dyDescent="0.2">
      <c r="A25" s="22"/>
      <c r="B25" s="62" t="s">
        <v>21</v>
      </c>
      <c r="C25" s="24">
        <v>174696</v>
      </c>
      <c r="D25" s="24">
        <v>177016</v>
      </c>
      <c r="E25" s="25">
        <v>182958</v>
      </c>
      <c r="F25" s="24">
        <v>5942</v>
      </c>
      <c r="G25" s="27">
        <v>3.3567587110769646</v>
      </c>
    </row>
    <row r="26" spans="1:7" ht="15" customHeight="1" x14ac:dyDescent="0.2">
      <c r="A26" s="22"/>
      <c r="B26" s="62" t="s">
        <v>22</v>
      </c>
      <c r="C26" s="24">
        <v>192651</v>
      </c>
      <c r="D26" s="24">
        <v>196257</v>
      </c>
      <c r="E26" s="25">
        <v>199190</v>
      </c>
      <c r="F26" s="24">
        <f>E26-D26</f>
        <v>2933</v>
      </c>
      <c r="G26" s="27">
        <f>E26/D26*100-100</f>
        <v>1.4944689870934411</v>
      </c>
    </row>
    <row r="27" spans="1:7" ht="15" customHeight="1" x14ac:dyDescent="0.2">
      <c r="A27" s="22"/>
      <c r="B27" s="62" t="s">
        <v>23</v>
      </c>
      <c r="C27" s="24">
        <v>200118</v>
      </c>
      <c r="D27" s="24">
        <v>205246</v>
      </c>
      <c r="E27" s="25">
        <v>210290</v>
      </c>
      <c r="F27" s="24">
        <f t="shared" ref="F27:F28" si="3">E27-D27</f>
        <v>5044</v>
      </c>
      <c r="G27" s="27">
        <f t="shared" ref="G27:G28" si="4">E27/D27*100-100</f>
        <v>2.4575387583680026</v>
      </c>
    </row>
    <row r="28" spans="1:7" ht="15" customHeight="1" x14ac:dyDescent="0.2">
      <c r="A28" s="22"/>
      <c r="B28" s="62" t="s">
        <v>24</v>
      </c>
      <c r="C28" s="24">
        <v>187577</v>
      </c>
      <c r="D28" s="24">
        <v>187161</v>
      </c>
      <c r="E28" s="25">
        <v>191215</v>
      </c>
      <c r="F28" s="24">
        <f t="shared" si="3"/>
        <v>4054</v>
      </c>
      <c r="G28" s="27">
        <f t="shared" si="4"/>
        <v>2.166049550921386</v>
      </c>
    </row>
    <row r="29" spans="1:7" ht="15" customHeight="1" x14ac:dyDescent="0.2">
      <c r="A29" s="22"/>
      <c r="B29" s="62" t="s">
        <v>25</v>
      </c>
      <c r="C29" s="24">
        <v>183443</v>
      </c>
      <c r="D29" s="24">
        <v>180867</v>
      </c>
      <c r="E29" s="25"/>
      <c r="F29" s="24"/>
      <c r="G29" s="27"/>
    </row>
    <row r="30" spans="1:7" ht="15" customHeight="1" x14ac:dyDescent="0.2">
      <c r="A30" s="22"/>
      <c r="B30" s="62" t="s">
        <v>26</v>
      </c>
      <c r="C30" s="24">
        <v>158936</v>
      </c>
      <c r="D30" s="24">
        <v>167055</v>
      </c>
      <c r="E30" s="25"/>
      <c r="F30" s="24"/>
      <c r="G30" s="27"/>
    </row>
    <row r="31" spans="1:7" ht="15" customHeight="1" x14ac:dyDescent="0.2">
      <c r="A31" s="22"/>
      <c r="B31" s="62" t="s">
        <v>27</v>
      </c>
      <c r="C31" s="24">
        <v>158344</v>
      </c>
      <c r="D31" s="24">
        <v>159167</v>
      </c>
      <c r="E31" s="25"/>
      <c r="F31" s="24"/>
      <c r="G31" s="27"/>
    </row>
    <row r="32" spans="1:7" ht="17.45" customHeight="1" x14ac:dyDescent="0.2">
      <c r="A32" s="35"/>
      <c r="B32" s="72" t="s">
        <v>10</v>
      </c>
      <c r="C32" s="37">
        <v>2041478</v>
      </c>
      <c r="D32" s="65">
        <v>2088792</v>
      </c>
      <c r="E32" s="73"/>
      <c r="F32" s="65"/>
      <c r="G32" s="67"/>
    </row>
    <row r="33" spans="1:7" ht="5.0999999999999996" customHeight="1" x14ac:dyDescent="0.2">
      <c r="A33" s="22"/>
      <c r="B33" s="74"/>
      <c r="C33" s="31"/>
      <c r="D33" s="31"/>
      <c r="E33" s="32"/>
      <c r="F33" s="24"/>
      <c r="G33" s="27"/>
    </row>
    <row r="34" spans="1:7" ht="15" customHeight="1" x14ac:dyDescent="0.2">
      <c r="A34" s="22" t="s">
        <v>12</v>
      </c>
      <c r="B34" s="62" t="s">
        <v>16</v>
      </c>
      <c r="C34" s="24">
        <v>370788</v>
      </c>
      <c r="D34" s="24">
        <v>391744</v>
      </c>
      <c r="E34" s="25">
        <v>392919</v>
      </c>
      <c r="F34" s="24">
        <v>1175</v>
      </c>
      <c r="G34" s="27">
        <v>0.2999407776507107</v>
      </c>
    </row>
    <row r="35" spans="1:7" ht="15" customHeight="1" x14ac:dyDescent="0.2">
      <c r="A35" s="22"/>
      <c r="B35" s="62" t="s">
        <v>17</v>
      </c>
      <c r="C35" s="24">
        <v>370379</v>
      </c>
      <c r="D35" s="24">
        <v>411272</v>
      </c>
      <c r="E35" s="25">
        <v>396611</v>
      </c>
      <c r="F35" s="24">
        <v>-14661</v>
      </c>
      <c r="G35" s="27">
        <v>-3.5647941022000036</v>
      </c>
    </row>
    <row r="36" spans="1:7" ht="15" customHeight="1" x14ac:dyDescent="0.2">
      <c r="A36" s="22"/>
      <c r="B36" s="62" t="s">
        <v>18</v>
      </c>
      <c r="C36" s="24">
        <v>447873</v>
      </c>
      <c r="D36" s="24">
        <v>491298</v>
      </c>
      <c r="E36" s="25">
        <v>524764</v>
      </c>
      <c r="F36" s="24">
        <v>33466</v>
      </c>
      <c r="G36" s="27">
        <v>6.8117517270577119</v>
      </c>
    </row>
    <row r="37" spans="1:7" ht="15" customHeight="1" x14ac:dyDescent="0.2">
      <c r="A37" s="22"/>
      <c r="B37" s="62" t="s">
        <v>19</v>
      </c>
      <c r="C37" s="24">
        <v>528924</v>
      </c>
      <c r="D37" s="24">
        <v>518144</v>
      </c>
      <c r="E37" s="25">
        <v>549469</v>
      </c>
      <c r="F37" s="24">
        <v>31325</v>
      </c>
      <c r="G37" s="27">
        <v>6.0456166625494072</v>
      </c>
    </row>
    <row r="38" spans="1:7" ht="15" customHeight="1" x14ac:dyDescent="0.2">
      <c r="A38" s="22"/>
      <c r="B38" s="62" t="s">
        <v>20</v>
      </c>
      <c r="C38" s="24">
        <v>511574</v>
      </c>
      <c r="D38" s="24">
        <v>524731</v>
      </c>
      <c r="E38" s="25">
        <v>542111</v>
      </c>
      <c r="F38" s="24">
        <v>17380</v>
      </c>
      <c r="G38" s="27">
        <v>3.3121732849783987</v>
      </c>
    </row>
    <row r="39" spans="1:7" ht="15" customHeight="1" x14ac:dyDescent="0.2">
      <c r="A39" s="22"/>
      <c r="B39" s="62" t="s">
        <v>21</v>
      </c>
      <c r="C39" s="24">
        <v>501418</v>
      </c>
      <c r="D39" s="24">
        <v>494373</v>
      </c>
      <c r="E39" s="25">
        <v>500240</v>
      </c>
      <c r="F39" s="24">
        <v>5867</v>
      </c>
      <c r="G39" s="27">
        <v>1.1867557492015137</v>
      </c>
    </row>
    <row r="40" spans="1:7" ht="15" customHeight="1" x14ac:dyDescent="0.2">
      <c r="A40" s="22"/>
      <c r="B40" s="62" t="s">
        <v>22</v>
      </c>
      <c r="C40" s="24">
        <v>550328</v>
      </c>
      <c r="D40" s="24">
        <v>543928</v>
      </c>
      <c r="E40" s="25">
        <v>556970</v>
      </c>
      <c r="F40" s="24">
        <f>E40-D40</f>
        <v>13042</v>
      </c>
      <c r="G40" s="27">
        <f>E40/D40*100-100</f>
        <v>2.3977438190348863</v>
      </c>
    </row>
    <row r="41" spans="1:7" ht="15" customHeight="1" x14ac:dyDescent="0.2">
      <c r="A41" s="22"/>
      <c r="B41" s="62" t="s">
        <v>23</v>
      </c>
      <c r="C41" s="24">
        <v>597290</v>
      </c>
      <c r="D41" s="24">
        <v>578090</v>
      </c>
      <c r="E41" s="25">
        <v>603080</v>
      </c>
      <c r="F41" s="24">
        <f t="shared" ref="F41:F42" si="5">E41-D41</f>
        <v>24990</v>
      </c>
      <c r="G41" s="27">
        <f t="shared" ref="G41:G42" si="6">E41/D41*100-100</f>
        <v>4.3228563026518287</v>
      </c>
    </row>
    <row r="42" spans="1:7" ht="15" customHeight="1" x14ac:dyDescent="0.2">
      <c r="A42" s="22"/>
      <c r="B42" s="62" t="s">
        <v>24</v>
      </c>
      <c r="C42" s="24">
        <v>564269</v>
      </c>
      <c r="D42" s="24">
        <v>535327</v>
      </c>
      <c r="E42" s="25">
        <v>551461</v>
      </c>
      <c r="F42" s="24">
        <f t="shared" si="5"/>
        <v>16134</v>
      </c>
      <c r="G42" s="27">
        <f t="shared" si="6"/>
        <v>3.0138588190022233</v>
      </c>
    </row>
    <row r="43" spans="1:7" ht="15" customHeight="1" x14ac:dyDescent="0.2">
      <c r="A43" s="22"/>
      <c r="B43" s="62" t="s">
        <v>25</v>
      </c>
      <c r="C43" s="24">
        <v>544654</v>
      </c>
      <c r="D43" s="24">
        <v>519888</v>
      </c>
      <c r="E43" s="25"/>
      <c r="F43" s="24"/>
      <c r="G43" s="27"/>
    </row>
    <row r="44" spans="1:7" ht="15" customHeight="1" x14ac:dyDescent="0.2">
      <c r="A44" s="22"/>
      <c r="B44" s="62" t="s">
        <v>26</v>
      </c>
      <c r="C44" s="24">
        <v>450294</v>
      </c>
      <c r="D44" s="24">
        <v>448566</v>
      </c>
      <c r="E44" s="25"/>
      <c r="F44" s="24"/>
      <c r="G44" s="27"/>
    </row>
    <row r="45" spans="1:7" ht="15" customHeight="1" x14ac:dyDescent="0.2">
      <c r="A45" s="22"/>
      <c r="B45" s="62" t="s">
        <v>27</v>
      </c>
      <c r="C45" s="24">
        <v>445696</v>
      </c>
      <c r="D45" s="24">
        <v>437811</v>
      </c>
      <c r="E45" s="25"/>
      <c r="F45" s="24"/>
      <c r="G45" s="27"/>
    </row>
    <row r="46" spans="1:7" ht="17.45" customHeight="1" x14ac:dyDescent="0.2">
      <c r="A46" s="75"/>
      <c r="B46" s="76" t="s">
        <v>10</v>
      </c>
      <c r="C46" s="77">
        <v>5883487</v>
      </c>
      <c r="D46" s="78">
        <v>5895172</v>
      </c>
      <c r="E46" s="79"/>
      <c r="F46" s="78"/>
      <c r="G46" s="80"/>
    </row>
    <row r="47" spans="1:7" s="3" customFormat="1" ht="5.0999999999999996" customHeight="1" x14ac:dyDescent="0.2"/>
    <row r="48" spans="1:7" s="3" customFormat="1" ht="11.25" x14ac:dyDescent="0.2"/>
    <row r="50" spans="5:6" x14ac:dyDescent="0.2">
      <c r="F50" s="81"/>
    </row>
    <row r="51" spans="5:6" x14ac:dyDescent="0.2">
      <c r="E51" s="81"/>
    </row>
  </sheetData>
  <mergeCells count="5">
    <mergeCell ref="A1:G1"/>
    <mergeCell ref="B3:B4"/>
    <mergeCell ref="C3:C4"/>
    <mergeCell ref="D3:D4"/>
    <mergeCell ref="E3:E4"/>
  </mergeCells>
  <pageMargins left="0.70866141732283472" right="0.70866141732283472" top="0.70866141732283472" bottom="1.023622047244094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19D1E-A4ED-441F-B921-AAE6085B5672}">
  <dimension ref="A1:J51"/>
  <sheetViews>
    <sheetView zoomScaleNormal="100" zoomScaleSheetLayoutView="100" workbookViewId="0">
      <selection activeCell="D20" sqref="D20:E20"/>
    </sheetView>
  </sheetViews>
  <sheetFormatPr defaultRowHeight="12.75" x14ac:dyDescent="0.2"/>
  <cols>
    <col min="1" max="1" width="11.7109375" customWidth="1"/>
    <col min="2" max="2" width="14.7109375" style="56" customWidth="1"/>
    <col min="3" max="4" width="9.7109375" bestFit="1" customWidth="1"/>
    <col min="5" max="5" width="10.140625" bestFit="1" customWidth="1"/>
    <col min="6" max="7" width="9.7109375" customWidth="1"/>
    <col min="8" max="8" width="9.7109375" bestFit="1" customWidth="1"/>
    <col min="9" max="9" width="10.140625" bestFit="1" customWidth="1"/>
    <col min="10" max="10" width="9.7109375" customWidth="1"/>
  </cols>
  <sheetData>
    <row r="1" spans="1:10" s="2" customFormat="1" ht="21.75" customHeight="1" x14ac:dyDescent="0.2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</row>
    <row r="2" spans="1:10" ht="4.5" customHeight="1" x14ac:dyDescent="0.2"/>
    <row r="3" spans="1:10" s="2" customFormat="1" ht="27.6" customHeight="1" x14ac:dyDescent="0.2">
      <c r="A3" s="82"/>
      <c r="B3" s="5" t="s">
        <v>15</v>
      </c>
      <c r="C3" s="83" t="s">
        <v>29</v>
      </c>
      <c r="D3" s="84"/>
      <c r="E3" s="9" t="s">
        <v>2</v>
      </c>
      <c r="F3" s="9" t="s">
        <v>3</v>
      </c>
      <c r="G3" s="83" t="s">
        <v>30</v>
      </c>
      <c r="H3" s="84"/>
      <c r="I3" s="9" t="s">
        <v>2</v>
      </c>
      <c r="J3" s="9" t="s">
        <v>3</v>
      </c>
    </row>
    <row r="4" spans="1:10" s="2" customFormat="1" ht="27.6" customHeight="1" x14ac:dyDescent="0.2">
      <c r="A4" s="85"/>
      <c r="B4" s="86"/>
      <c r="C4" s="14">
        <v>2024</v>
      </c>
      <c r="D4" s="87">
        <v>2025</v>
      </c>
      <c r="E4" s="15" t="s">
        <v>4</v>
      </c>
      <c r="F4" s="87" t="s">
        <v>4</v>
      </c>
      <c r="G4" s="15">
        <v>2024</v>
      </c>
      <c r="H4" s="87">
        <v>2025</v>
      </c>
      <c r="I4" s="15" t="s">
        <v>4</v>
      </c>
      <c r="J4" s="15" t="s">
        <v>4</v>
      </c>
    </row>
    <row r="5" spans="1:10" s="2" customFormat="1" ht="3.75" customHeight="1" x14ac:dyDescent="0.2">
      <c r="A5" s="4"/>
      <c r="B5" s="88"/>
      <c r="C5" s="89"/>
      <c r="D5" s="90"/>
      <c r="E5" s="91"/>
      <c r="F5" s="92"/>
      <c r="G5" s="93"/>
      <c r="H5" s="94"/>
      <c r="I5" s="93"/>
      <c r="J5" s="93"/>
    </row>
    <row r="6" spans="1:10" s="2" customFormat="1" ht="17.25" customHeight="1" x14ac:dyDescent="0.2">
      <c r="A6" s="22" t="s">
        <v>5</v>
      </c>
      <c r="B6" s="95" t="s">
        <v>16</v>
      </c>
      <c r="C6" s="26">
        <v>1236</v>
      </c>
      <c r="D6" s="25">
        <v>1243</v>
      </c>
      <c r="E6" s="24">
        <v>7</v>
      </c>
      <c r="F6" s="96">
        <v>0.56634304207119746</v>
      </c>
      <c r="G6" s="24">
        <v>1235</v>
      </c>
      <c r="H6" s="25">
        <v>1243</v>
      </c>
      <c r="I6" s="24">
        <v>8</v>
      </c>
      <c r="J6" s="27">
        <v>0.64777327935222673</v>
      </c>
    </row>
    <row r="7" spans="1:10" s="2" customFormat="1" ht="17.25" customHeight="1" x14ac:dyDescent="0.2">
      <c r="A7" s="22"/>
      <c r="B7" s="95" t="s">
        <v>17</v>
      </c>
      <c r="C7" s="26">
        <v>1337</v>
      </c>
      <c r="D7" s="25">
        <v>1322</v>
      </c>
      <c r="E7" s="24">
        <v>-15</v>
      </c>
      <c r="F7" s="96">
        <v>-1.1219147344801794</v>
      </c>
      <c r="G7" s="24">
        <v>1337</v>
      </c>
      <c r="H7" s="25">
        <v>1322</v>
      </c>
      <c r="I7" s="24">
        <v>-15</v>
      </c>
      <c r="J7" s="27">
        <v>-1.1219147344801794</v>
      </c>
    </row>
    <row r="8" spans="1:10" s="2" customFormat="1" ht="17.25" customHeight="1" x14ac:dyDescent="0.2">
      <c r="A8" s="22"/>
      <c r="B8" s="95" t="s">
        <v>18</v>
      </c>
      <c r="C8" s="26">
        <v>1361</v>
      </c>
      <c r="D8" s="25">
        <v>1542</v>
      </c>
      <c r="E8" s="24">
        <v>181</v>
      </c>
      <c r="F8" s="96">
        <v>13.299044819985307</v>
      </c>
      <c r="G8" s="24">
        <v>1361</v>
      </c>
      <c r="H8" s="25">
        <v>1541</v>
      </c>
      <c r="I8" s="24">
        <v>180</v>
      </c>
      <c r="J8" s="27">
        <v>13.225569434239528</v>
      </c>
    </row>
    <row r="9" spans="1:10" s="2" customFormat="1" ht="17.25" customHeight="1" x14ac:dyDescent="0.2">
      <c r="A9" s="22"/>
      <c r="B9" s="95" t="s">
        <v>19</v>
      </c>
      <c r="C9" s="26">
        <v>1475</v>
      </c>
      <c r="D9" s="25">
        <v>1501</v>
      </c>
      <c r="E9" s="24">
        <v>26</v>
      </c>
      <c r="F9" s="97">
        <v>1.7627118644067796</v>
      </c>
      <c r="G9" s="24">
        <v>1477</v>
      </c>
      <c r="H9" s="25">
        <v>1501</v>
      </c>
      <c r="I9" s="24">
        <v>24</v>
      </c>
      <c r="J9" s="29">
        <v>1.6249153689911984</v>
      </c>
    </row>
    <row r="10" spans="1:10" s="2" customFormat="1" ht="17.25" customHeight="1" x14ac:dyDescent="0.2">
      <c r="A10" s="22"/>
      <c r="B10" s="95" t="s">
        <v>20</v>
      </c>
      <c r="C10" s="26">
        <v>1506</v>
      </c>
      <c r="D10" s="25">
        <v>1453</v>
      </c>
      <c r="E10" s="24">
        <v>-53</v>
      </c>
      <c r="F10" s="97">
        <v>-3.51925630810093</v>
      </c>
      <c r="G10" s="24">
        <v>1505</v>
      </c>
      <c r="H10" s="25">
        <v>1453</v>
      </c>
      <c r="I10" s="24">
        <v>-52</v>
      </c>
      <c r="J10" s="29">
        <v>-3.4551495016611296</v>
      </c>
    </row>
    <row r="11" spans="1:10" s="2" customFormat="1" ht="17.25" customHeight="1" x14ac:dyDescent="0.2">
      <c r="A11" s="22"/>
      <c r="B11" s="95" t="s">
        <v>21</v>
      </c>
      <c r="C11" s="26">
        <v>1500</v>
      </c>
      <c r="D11" s="25">
        <v>1508</v>
      </c>
      <c r="E11" s="24">
        <v>8</v>
      </c>
      <c r="F11" s="97">
        <v>0.53333333333333333</v>
      </c>
      <c r="G11" s="24">
        <v>1500</v>
      </c>
      <c r="H11" s="25">
        <v>1509</v>
      </c>
      <c r="I11" s="24">
        <v>9</v>
      </c>
      <c r="J11" s="29">
        <v>0.6</v>
      </c>
    </row>
    <row r="12" spans="1:10" s="2" customFormat="1" ht="17.25" customHeight="1" x14ac:dyDescent="0.2">
      <c r="A12" s="22"/>
      <c r="B12" s="95" t="s">
        <v>22</v>
      </c>
      <c r="C12" s="26">
        <v>1549</v>
      </c>
      <c r="D12" s="25">
        <v>1557</v>
      </c>
      <c r="E12" s="24">
        <f>D12-C12</f>
        <v>8</v>
      </c>
      <c r="F12" s="96">
        <f>D12/C12*100-100</f>
        <v>0.51646223369917266</v>
      </c>
      <c r="G12" s="24">
        <v>1549</v>
      </c>
      <c r="H12" s="25">
        <v>1557</v>
      </c>
      <c r="I12" s="24">
        <f>H12-G12</f>
        <v>8</v>
      </c>
      <c r="J12" s="27">
        <f>H12/G12*100-100</f>
        <v>0.51646223369917266</v>
      </c>
    </row>
    <row r="13" spans="1:10" s="2" customFormat="1" ht="17.25" customHeight="1" x14ac:dyDescent="0.2">
      <c r="A13" s="22"/>
      <c r="B13" s="95" t="s">
        <v>23</v>
      </c>
      <c r="C13" s="26">
        <v>1561</v>
      </c>
      <c r="D13" s="25">
        <v>1559</v>
      </c>
      <c r="E13" s="24">
        <f t="shared" ref="E13:E14" si="0">D13-C13</f>
        <v>-2</v>
      </c>
      <c r="F13" s="96">
        <f t="shared" ref="F13:F14" si="1">D13/C13*100-100</f>
        <v>-0.12812299807815464</v>
      </c>
      <c r="G13" s="24">
        <v>1561</v>
      </c>
      <c r="H13" s="25">
        <v>1559</v>
      </c>
      <c r="I13" s="24">
        <f t="shared" ref="I13:I14" si="2">H13-G13</f>
        <v>-2</v>
      </c>
      <c r="J13" s="27">
        <f t="shared" ref="J13:J14" si="3">H13/G13*100-100</f>
        <v>-0.12812299807815464</v>
      </c>
    </row>
    <row r="14" spans="1:10" s="2" customFormat="1" ht="17.25" customHeight="1" x14ac:dyDescent="0.2">
      <c r="A14" s="22"/>
      <c r="B14" s="95" t="s">
        <v>24</v>
      </c>
      <c r="C14" s="26">
        <v>1503</v>
      </c>
      <c r="D14" s="25">
        <v>1503</v>
      </c>
      <c r="E14" s="24">
        <f t="shared" si="0"/>
        <v>0</v>
      </c>
      <c r="F14" s="96">
        <f t="shared" si="1"/>
        <v>0</v>
      </c>
      <c r="G14" s="24">
        <v>1503</v>
      </c>
      <c r="H14" s="25">
        <v>1503</v>
      </c>
      <c r="I14" s="24">
        <f t="shared" si="2"/>
        <v>0</v>
      </c>
      <c r="J14" s="27">
        <f t="shared" si="3"/>
        <v>0</v>
      </c>
    </row>
    <row r="15" spans="1:10" s="2" customFormat="1" ht="17.25" customHeight="1" x14ac:dyDescent="0.2">
      <c r="A15" s="22"/>
      <c r="B15" s="95" t="s">
        <v>25</v>
      </c>
      <c r="C15" s="26">
        <v>1542</v>
      </c>
      <c r="D15" s="25"/>
      <c r="E15" s="24"/>
      <c r="F15" s="97"/>
      <c r="G15" s="24">
        <v>1541</v>
      </c>
      <c r="H15" s="25"/>
      <c r="I15" s="24"/>
      <c r="J15" s="29"/>
    </row>
    <row r="16" spans="1:10" s="2" customFormat="1" ht="17.25" customHeight="1" x14ac:dyDescent="0.2">
      <c r="A16" s="22"/>
      <c r="B16" s="95" t="s">
        <v>26</v>
      </c>
      <c r="C16" s="26">
        <v>1495</v>
      </c>
      <c r="D16" s="25"/>
      <c r="E16" s="24"/>
      <c r="F16" s="97"/>
      <c r="G16" s="24">
        <v>1495</v>
      </c>
      <c r="H16" s="25"/>
      <c r="I16" s="24"/>
      <c r="J16" s="29"/>
    </row>
    <row r="17" spans="1:10" s="2" customFormat="1" ht="17.25" customHeight="1" x14ac:dyDescent="0.2">
      <c r="A17" s="22"/>
      <c r="B17" s="95" t="s">
        <v>27</v>
      </c>
      <c r="C17" s="26">
        <v>1492</v>
      </c>
      <c r="D17" s="25"/>
      <c r="E17" s="24"/>
      <c r="F17" s="97"/>
      <c r="G17" s="24">
        <v>1494</v>
      </c>
      <c r="H17" s="25"/>
      <c r="I17" s="24"/>
      <c r="J17" s="29"/>
    </row>
    <row r="18" spans="1:10" s="22" customFormat="1" ht="17.45" customHeight="1" x14ac:dyDescent="0.2">
      <c r="B18" s="98" t="s">
        <v>10</v>
      </c>
      <c r="C18" s="33">
        <v>17557</v>
      </c>
      <c r="D18" s="38"/>
      <c r="E18" s="31"/>
      <c r="F18" s="99"/>
      <c r="G18" s="31">
        <v>17558</v>
      </c>
      <c r="H18" s="32"/>
      <c r="I18" s="31"/>
      <c r="J18" s="34"/>
    </row>
    <row r="19" spans="1:10" s="2" customFormat="1" ht="3.75" customHeight="1" x14ac:dyDescent="0.2">
      <c r="A19" s="100"/>
      <c r="B19" s="101"/>
      <c r="C19" s="102"/>
      <c r="D19" s="90"/>
      <c r="E19" s="51"/>
      <c r="F19" s="103"/>
      <c r="G19" s="104"/>
      <c r="H19" s="105"/>
      <c r="I19" s="106"/>
      <c r="J19" s="104"/>
    </row>
    <row r="20" spans="1:10" s="2" customFormat="1" ht="17.25" customHeight="1" x14ac:dyDescent="0.2">
      <c r="A20" s="22" t="s">
        <v>11</v>
      </c>
      <c r="B20" s="95" t="s">
        <v>16</v>
      </c>
      <c r="C20" s="26">
        <v>73033</v>
      </c>
      <c r="D20" s="25">
        <v>74973</v>
      </c>
      <c r="E20" s="24">
        <v>1940</v>
      </c>
      <c r="F20" s="96">
        <v>2.6563334383087098</v>
      </c>
      <c r="G20" s="24">
        <v>74623</v>
      </c>
      <c r="H20" s="25">
        <v>75411</v>
      </c>
      <c r="I20" s="24">
        <v>788</v>
      </c>
      <c r="J20" s="27">
        <v>1.0559746994894335</v>
      </c>
    </row>
    <row r="21" spans="1:10" s="2" customFormat="1" ht="17.25" customHeight="1" x14ac:dyDescent="0.2">
      <c r="A21" s="22"/>
      <c r="B21" s="95" t="s">
        <v>17</v>
      </c>
      <c r="C21" s="26">
        <v>76805</v>
      </c>
      <c r="D21" s="25">
        <v>75360</v>
      </c>
      <c r="E21" s="24">
        <v>-1445</v>
      </c>
      <c r="F21" s="96">
        <v>-1.8813879304732766</v>
      </c>
      <c r="G21" s="24">
        <v>75199</v>
      </c>
      <c r="H21" s="25">
        <v>71253</v>
      </c>
      <c r="I21" s="24">
        <v>-3946</v>
      </c>
      <c r="J21" s="27">
        <v>-5.2474102049229376</v>
      </c>
    </row>
    <row r="22" spans="1:10" s="2" customFormat="1" ht="17.25" customHeight="1" x14ac:dyDescent="0.2">
      <c r="A22" s="22"/>
      <c r="B22" s="95" t="s">
        <v>18</v>
      </c>
      <c r="C22" s="26">
        <v>83991</v>
      </c>
      <c r="D22" s="25">
        <v>86703</v>
      </c>
      <c r="E22" s="24">
        <v>2712</v>
      </c>
      <c r="F22" s="96">
        <v>3.2289173840054293</v>
      </c>
      <c r="G22" s="24">
        <v>81457</v>
      </c>
      <c r="H22" s="25">
        <v>89113</v>
      </c>
      <c r="I22" s="24">
        <v>7656</v>
      </c>
      <c r="J22" s="27">
        <v>9.3988239193685015</v>
      </c>
    </row>
    <row r="23" spans="1:10" s="2" customFormat="1" ht="17.25" customHeight="1" x14ac:dyDescent="0.2">
      <c r="A23" s="22"/>
      <c r="B23" s="95" t="s">
        <v>19</v>
      </c>
      <c r="C23" s="26">
        <v>85277</v>
      </c>
      <c r="D23" s="25">
        <v>92190</v>
      </c>
      <c r="E23" s="24">
        <v>6913</v>
      </c>
      <c r="F23" s="97">
        <v>8.1065234471193879</v>
      </c>
      <c r="G23" s="24">
        <v>84685</v>
      </c>
      <c r="H23" s="25">
        <v>90245</v>
      </c>
      <c r="I23" s="24">
        <v>5560</v>
      </c>
      <c r="J23" s="29">
        <v>6.56550746885517</v>
      </c>
    </row>
    <row r="24" spans="1:10" s="2" customFormat="1" ht="17.25" customHeight="1" x14ac:dyDescent="0.2">
      <c r="A24" s="22"/>
      <c r="B24" s="95" t="s">
        <v>20</v>
      </c>
      <c r="C24" s="26">
        <v>91670</v>
      </c>
      <c r="D24" s="25">
        <v>92778</v>
      </c>
      <c r="E24" s="24">
        <v>1108</v>
      </c>
      <c r="F24" s="97">
        <v>1.2086833206065235</v>
      </c>
      <c r="G24" s="24">
        <v>89283</v>
      </c>
      <c r="H24" s="25">
        <v>90252</v>
      </c>
      <c r="I24" s="24">
        <v>969</v>
      </c>
      <c r="J24" s="29">
        <v>1.0853129935150028</v>
      </c>
    </row>
    <row r="25" spans="1:10" s="2" customFormat="1" ht="17.25" customHeight="1" x14ac:dyDescent="0.2">
      <c r="A25" s="22"/>
      <c r="B25" s="95" t="s">
        <v>21</v>
      </c>
      <c r="C25" s="26">
        <v>89442</v>
      </c>
      <c r="D25" s="25">
        <v>91347</v>
      </c>
      <c r="E25" s="24">
        <v>1905</v>
      </c>
      <c r="F25" s="97">
        <v>2.1298718722747703</v>
      </c>
      <c r="G25" s="24">
        <v>87574</v>
      </c>
      <c r="H25" s="25">
        <v>91611</v>
      </c>
      <c r="I25" s="24">
        <v>4037</v>
      </c>
      <c r="J25" s="29">
        <v>4.6098156987233656</v>
      </c>
    </row>
    <row r="26" spans="1:10" s="2" customFormat="1" ht="17.25" customHeight="1" x14ac:dyDescent="0.2">
      <c r="A26" s="22"/>
      <c r="B26" s="95" t="s">
        <v>22</v>
      </c>
      <c r="C26" s="26">
        <v>98856</v>
      </c>
      <c r="D26" s="25">
        <v>101010</v>
      </c>
      <c r="E26" s="24">
        <f>D26-C26</f>
        <v>2154</v>
      </c>
      <c r="F26" s="96">
        <f>D26/C26*100-100</f>
        <v>2.1789269240106677</v>
      </c>
      <c r="G26" s="24">
        <v>97401</v>
      </c>
      <c r="H26" s="25">
        <v>98180</v>
      </c>
      <c r="I26" s="24">
        <f>H26-G26</f>
        <v>779</v>
      </c>
      <c r="J26" s="27">
        <f>H26/G26*100-100</f>
        <v>0.79978644983111735</v>
      </c>
    </row>
    <row r="27" spans="1:10" s="2" customFormat="1" ht="17.25" customHeight="1" x14ac:dyDescent="0.2">
      <c r="A27" s="22"/>
      <c r="B27" s="95" t="s">
        <v>23</v>
      </c>
      <c r="C27" s="26">
        <v>103932</v>
      </c>
      <c r="D27" s="25">
        <v>106239</v>
      </c>
      <c r="E27" s="24">
        <f t="shared" ref="E27:E28" si="4">D27-C27</f>
        <v>2307</v>
      </c>
      <c r="F27" s="96">
        <f t="shared" ref="F27:F28" si="5">D27/C27*100-100</f>
        <v>2.219720586537349</v>
      </c>
      <c r="G27" s="24">
        <v>101314</v>
      </c>
      <c r="H27" s="25">
        <v>104051</v>
      </c>
      <c r="I27" s="24">
        <f t="shared" ref="I27:I28" si="6">H27-G27</f>
        <v>2737</v>
      </c>
      <c r="J27" s="27">
        <f t="shared" ref="J27:J28" si="7">H27/G27*100-100</f>
        <v>2.7015022602996623</v>
      </c>
    </row>
    <row r="28" spans="1:10" s="2" customFormat="1" ht="17.25" customHeight="1" x14ac:dyDescent="0.2">
      <c r="A28" s="22"/>
      <c r="B28" s="95" t="s">
        <v>24</v>
      </c>
      <c r="C28" s="26">
        <v>92481</v>
      </c>
      <c r="D28" s="25">
        <v>95823</v>
      </c>
      <c r="E28" s="24">
        <f t="shared" si="4"/>
        <v>3342</v>
      </c>
      <c r="F28" s="96">
        <f t="shared" si="5"/>
        <v>3.6137152496188492</v>
      </c>
      <c r="G28" s="24">
        <v>94680</v>
      </c>
      <c r="H28" s="25">
        <v>95392</v>
      </c>
      <c r="I28" s="24">
        <f t="shared" si="6"/>
        <v>712</v>
      </c>
      <c r="J28" s="27">
        <f t="shared" si="7"/>
        <v>0.75200675961130514</v>
      </c>
    </row>
    <row r="29" spans="1:10" s="2" customFormat="1" ht="17.25" customHeight="1" x14ac:dyDescent="0.2">
      <c r="A29" s="22"/>
      <c r="B29" s="95" t="s">
        <v>25</v>
      </c>
      <c r="C29" s="26">
        <v>91322</v>
      </c>
      <c r="D29" s="25"/>
      <c r="E29" s="24"/>
      <c r="F29" s="97"/>
      <c r="G29" s="24">
        <v>89545</v>
      </c>
      <c r="H29" s="25"/>
      <c r="I29" s="24"/>
      <c r="J29" s="29"/>
    </row>
    <row r="30" spans="1:10" s="2" customFormat="1" ht="17.25" customHeight="1" x14ac:dyDescent="0.2">
      <c r="A30" s="22"/>
      <c r="B30" s="95" t="s">
        <v>26</v>
      </c>
      <c r="C30" s="26">
        <v>84337</v>
      </c>
      <c r="D30" s="25"/>
      <c r="E30" s="24"/>
      <c r="F30" s="97"/>
      <c r="G30" s="24">
        <v>82718</v>
      </c>
      <c r="H30" s="25"/>
      <c r="I30" s="24"/>
      <c r="J30" s="29"/>
    </row>
    <row r="31" spans="1:10" s="2" customFormat="1" ht="17.25" customHeight="1" x14ac:dyDescent="0.2">
      <c r="A31" s="22"/>
      <c r="B31" s="95" t="s">
        <v>27</v>
      </c>
      <c r="C31" s="26">
        <v>80971</v>
      </c>
      <c r="D31" s="25"/>
      <c r="E31" s="24"/>
      <c r="F31" s="97"/>
      <c r="G31" s="24">
        <v>78196</v>
      </c>
      <c r="H31" s="25"/>
      <c r="I31" s="24"/>
      <c r="J31" s="29"/>
    </row>
    <row r="32" spans="1:10" s="22" customFormat="1" ht="17.45" customHeight="1" x14ac:dyDescent="0.2">
      <c r="B32" s="98" t="s">
        <v>10</v>
      </c>
      <c r="C32" s="33">
        <v>1052117</v>
      </c>
      <c r="D32" s="32"/>
      <c r="E32" s="31"/>
      <c r="F32" s="99"/>
      <c r="G32" s="31">
        <v>1036675</v>
      </c>
      <c r="H32" s="38"/>
      <c r="I32" s="31"/>
      <c r="J32" s="107"/>
    </row>
    <row r="33" spans="1:10" s="2" customFormat="1" ht="5.25" customHeight="1" x14ac:dyDescent="0.2">
      <c r="A33" s="100"/>
      <c r="B33" s="101"/>
      <c r="C33" s="108"/>
      <c r="D33" s="109"/>
      <c r="E33" s="110"/>
      <c r="F33" s="111"/>
      <c r="G33" s="100"/>
      <c r="H33" s="49"/>
      <c r="I33" s="112"/>
      <c r="J33" s="113"/>
    </row>
    <row r="34" spans="1:10" ht="17.45" customHeight="1" x14ac:dyDescent="0.2">
      <c r="A34" s="22" t="s">
        <v>31</v>
      </c>
      <c r="B34" s="95" t="s">
        <v>16</v>
      </c>
      <c r="C34" s="26">
        <v>195613</v>
      </c>
      <c r="D34" s="25">
        <v>193880</v>
      </c>
      <c r="E34" s="24">
        <v>-1733</v>
      </c>
      <c r="F34" s="96">
        <v>-0.88593293901734549</v>
      </c>
      <c r="G34" s="24">
        <v>196131</v>
      </c>
      <c r="H34" s="25">
        <v>199039</v>
      </c>
      <c r="I34" s="24">
        <v>2908</v>
      </c>
      <c r="J34" s="27">
        <v>1.4826824928236739</v>
      </c>
    </row>
    <row r="35" spans="1:10" ht="17.45" customHeight="1" x14ac:dyDescent="0.2">
      <c r="A35" s="22"/>
      <c r="B35" s="95" t="s">
        <v>17</v>
      </c>
      <c r="C35" s="26">
        <v>206139</v>
      </c>
      <c r="D35" s="25">
        <v>200732</v>
      </c>
      <c r="E35" s="24">
        <v>-5407</v>
      </c>
      <c r="F35" s="96">
        <v>-2.622987401704675</v>
      </c>
      <c r="G35" s="24">
        <v>205133</v>
      </c>
      <c r="H35" s="25">
        <v>195879</v>
      </c>
      <c r="I35" s="24">
        <v>-9254</v>
      </c>
      <c r="J35" s="27">
        <v>-4.5112195502430135</v>
      </c>
    </row>
    <row r="36" spans="1:10" ht="17.45" customHeight="1" x14ac:dyDescent="0.2">
      <c r="A36" s="22"/>
      <c r="B36" s="95" t="s">
        <v>18</v>
      </c>
      <c r="C36" s="26">
        <v>247358</v>
      </c>
      <c r="D36" s="25">
        <v>256839</v>
      </c>
      <c r="E36" s="24">
        <v>9481</v>
      </c>
      <c r="F36" s="96">
        <v>3.8329061522166255</v>
      </c>
      <c r="G36" s="24">
        <v>243940</v>
      </c>
      <c r="H36" s="25">
        <v>267925</v>
      </c>
      <c r="I36" s="24">
        <v>23985</v>
      </c>
      <c r="J36" s="27">
        <v>9.8323358202836761</v>
      </c>
    </row>
    <row r="37" spans="1:10" ht="17.45" customHeight="1" x14ac:dyDescent="0.2">
      <c r="A37" s="22"/>
      <c r="B37" s="95" t="s">
        <v>19</v>
      </c>
      <c r="C37" s="26">
        <v>258884</v>
      </c>
      <c r="D37" s="25">
        <v>275163</v>
      </c>
      <c r="E37" s="24">
        <v>16279</v>
      </c>
      <c r="F37" s="97">
        <v>6.2881444971493021</v>
      </c>
      <c r="G37" s="24">
        <v>259260</v>
      </c>
      <c r="H37" s="25">
        <v>274306</v>
      </c>
      <c r="I37" s="24">
        <v>15046</v>
      </c>
      <c r="J37" s="29">
        <v>5.8034405615983955</v>
      </c>
    </row>
    <row r="38" spans="1:10" ht="17.45" customHeight="1" x14ac:dyDescent="0.2">
      <c r="A38" s="22"/>
      <c r="B38" s="95" t="s">
        <v>20</v>
      </c>
      <c r="C38" s="26">
        <v>263996</v>
      </c>
      <c r="D38" s="25">
        <v>273254</v>
      </c>
      <c r="E38" s="24">
        <v>9258</v>
      </c>
      <c r="F38" s="97">
        <v>3.5068713162320644</v>
      </c>
      <c r="G38" s="24">
        <v>260735</v>
      </c>
      <c r="H38" s="25">
        <v>268857</v>
      </c>
      <c r="I38" s="24">
        <v>8122</v>
      </c>
      <c r="J38" s="29">
        <v>3.1150401748902143</v>
      </c>
    </row>
    <row r="39" spans="1:10" ht="17.45" customHeight="1" x14ac:dyDescent="0.2">
      <c r="A39" s="22"/>
      <c r="B39" s="95" t="s">
        <v>21</v>
      </c>
      <c r="C39" s="26">
        <v>248319</v>
      </c>
      <c r="D39" s="25">
        <v>249923</v>
      </c>
      <c r="E39" s="24">
        <v>1604</v>
      </c>
      <c r="F39" s="97">
        <v>0.64594332290320111</v>
      </c>
      <c r="G39" s="24">
        <v>246054</v>
      </c>
      <c r="H39" s="25">
        <v>250317</v>
      </c>
      <c r="I39" s="24">
        <v>4263</v>
      </c>
      <c r="J39" s="29">
        <v>1.732546514179814</v>
      </c>
    </row>
    <row r="40" spans="1:10" ht="17.45" customHeight="1" x14ac:dyDescent="0.2">
      <c r="A40" s="22"/>
      <c r="B40" s="95" t="s">
        <v>22</v>
      </c>
      <c r="C40" s="26">
        <v>270942</v>
      </c>
      <c r="D40" s="25">
        <v>280809</v>
      </c>
      <c r="E40" s="24">
        <f>D40-C40</f>
        <v>9867</v>
      </c>
      <c r="F40" s="96">
        <f>D40/C40*100-100</f>
        <v>3.6417388223309928</v>
      </c>
      <c r="G40" s="24">
        <v>272986</v>
      </c>
      <c r="H40" s="25">
        <v>276161</v>
      </c>
      <c r="I40" s="24">
        <f>H40-G40</f>
        <v>3175</v>
      </c>
      <c r="J40" s="27">
        <f>H40/G40*100-100</f>
        <v>1.1630633072758201</v>
      </c>
    </row>
    <row r="41" spans="1:10" ht="17.45" customHeight="1" x14ac:dyDescent="0.2">
      <c r="A41" s="22"/>
      <c r="B41" s="95" t="s">
        <v>23</v>
      </c>
      <c r="C41" s="26">
        <v>288033</v>
      </c>
      <c r="D41" s="25">
        <v>300997</v>
      </c>
      <c r="E41" s="24">
        <f t="shared" ref="E41:E42" si="8">D41-C41</f>
        <v>12964</v>
      </c>
      <c r="F41" s="96">
        <f t="shared" ref="F41:F42" si="9">D41/C41*100-100</f>
        <v>4.5008731638388753</v>
      </c>
      <c r="G41" s="24">
        <v>290057</v>
      </c>
      <c r="H41" s="25">
        <v>302083</v>
      </c>
      <c r="I41" s="24">
        <f t="shared" ref="I41:I42" si="10">H41-G41</f>
        <v>12026</v>
      </c>
      <c r="J41" s="27">
        <f t="shared" ref="J41:J42" si="11">H41/G41*100-100</f>
        <v>4.1460816322309171</v>
      </c>
    </row>
    <row r="42" spans="1:10" ht="17.45" customHeight="1" x14ac:dyDescent="0.2">
      <c r="A42" s="22"/>
      <c r="B42" s="95" t="s">
        <v>24</v>
      </c>
      <c r="C42" s="26">
        <v>261834</v>
      </c>
      <c r="D42" s="25">
        <v>277001</v>
      </c>
      <c r="E42" s="24">
        <f t="shared" si="8"/>
        <v>15167</v>
      </c>
      <c r="F42" s="96">
        <f t="shared" si="9"/>
        <v>5.7926014192198068</v>
      </c>
      <c r="G42" s="24">
        <v>273493</v>
      </c>
      <c r="H42" s="25">
        <v>274460</v>
      </c>
      <c r="I42" s="24">
        <f t="shared" si="10"/>
        <v>967</v>
      </c>
      <c r="J42" s="27">
        <f t="shared" si="11"/>
        <v>0.3535739488762033</v>
      </c>
    </row>
    <row r="43" spans="1:10" ht="17.45" customHeight="1" x14ac:dyDescent="0.2">
      <c r="A43" s="22"/>
      <c r="B43" s="95" t="s">
        <v>25</v>
      </c>
      <c r="C43" s="26">
        <v>258891</v>
      </c>
      <c r="D43" s="25"/>
      <c r="E43" s="24"/>
      <c r="F43" s="97"/>
      <c r="G43" s="24">
        <v>260997</v>
      </c>
      <c r="H43" s="25"/>
      <c r="I43" s="24"/>
      <c r="J43" s="29"/>
    </row>
    <row r="44" spans="1:10" ht="17.45" customHeight="1" x14ac:dyDescent="0.2">
      <c r="A44" s="22"/>
      <c r="B44" s="95" t="s">
        <v>26</v>
      </c>
      <c r="C44" s="26">
        <v>223325</v>
      </c>
      <c r="D44" s="25"/>
      <c r="E44" s="24"/>
      <c r="F44" s="97"/>
      <c r="G44" s="24">
        <v>225241</v>
      </c>
      <c r="H44" s="25"/>
      <c r="I44" s="24"/>
      <c r="J44" s="29"/>
    </row>
    <row r="45" spans="1:10" ht="17.45" customHeight="1" x14ac:dyDescent="0.2">
      <c r="A45" s="22"/>
      <c r="B45" s="95" t="s">
        <v>27</v>
      </c>
      <c r="C45" s="26">
        <v>218278</v>
      </c>
      <c r="D45" s="25"/>
      <c r="E45" s="24"/>
      <c r="F45" s="97"/>
      <c r="G45" s="24">
        <v>219533</v>
      </c>
      <c r="H45" s="25"/>
      <c r="I45" s="24"/>
      <c r="J45" s="29"/>
    </row>
    <row r="46" spans="1:10" ht="17.45" customHeight="1" x14ac:dyDescent="0.2">
      <c r="A46" s="75"/>
      <c r="B46" s="114" t="s">
        <v>10</v>
      </c>
      <c r="C46" s="115">
        <v>2941612</v>
      </c>
      <c r="D46" s="116"/>
      <c r="E46" s="77"/>
      <c r="F46" s="117"/>
      <c r="G46" s="77">
        <v>2953560</v>
      </c>
      <c r="H46" s="116"/>
      <c r="I46" s="77"/>
      <c r="J46" s="118"/>
    </row>
    <row r="47" spans="1:10" s="3" customFormat="1" ht="5.0999999999999996" customHeight="1" x14ac:dyDescent="0.2">
      <c r="I47" s="2"/>
      <c r="J47" s="2"/>
    </row>
    <row r="48" spans="1:10" s="3" customFormat="1" ht="11.25" x14ac:dyDescent="0.2"/>
    <row r="49" spans="3:5" x14ac:dyDescent="0.2">
      <c r="E49" s="119"/>
    </row>
    <row r="50" spans="3:5" x14ac:dyDescent="0.2">
      <c r="C50" s="119"/>
    </row>
    <row r="51" spans="3:5" x14ac:dyDescent="0.2">
      <c r="E51" s="119"/>
    </row>
  </sheetData>
  <mergeCells count="5">
    <mergeCell ref="A1:J1"/>
    <mergeCell ref="A3:A4"/>
    <mergeCell ref="B3:B4"/>
    <mergeCell ref="C3:D3"/>
    <mergeCell ref="G3:H3"/>
  </mergeCells>
  <printOptions horizontalCentered="1"/>
  <pageMargins left="0.70866141732283472" right="0.70866141732283472" top="0.70866141732283472" bottom="1.0236220472440944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EC6F-A8A5-482B-BD6D-E5A1D3CC713C}">
  <dimension ref="A1:G35"/>
  <sheetViews>
    <sheetView zoomScaleNormal="100" workbookViewId="0">
      <selection activeCell="I14" sqref="I14"/>
    </sheetView>
  </sheetViews>
  <sheetFormatPr defaultRowHeight="12.75" x14ac:dyDescent="0.2"/>
  <cols>
    <col min="1" max="1" width="16.7109375" customWidth="1"/>
    <col min="2" max="2" width="18.140625" style="120" customWidth="1"/>
    <col min="3" max="5" width="13.28515625" customWidth="1"/>
    <col min="6" max="6" width="12.7109375" customWidth="1"/>
    <col min="7" max="7" width="12.7109375" style="201" customWidth="1"/>
  </cols>
  <sheetData>
    <row r="1" spans="1:7" ht="21" customHeight="1" x14ac:dyDescent="0.2">
      <c r="A1" s="200" t="s">
        <v>46</v>
      </c>
      <c r="B1" s="200"/>
      <c r="C1" s="200"/>
      <c r="D1" s="200"/>
      <c r="E1" s="200"/>
      <c r="F1" s="200"/>
      <c r="G1" s="200"/>
    </row>
    <row r="2" spans="1:7" ht="12" customHeight="1" x14ac:dyDescent="0.2"/>
    <row r="3" spans="1:7" ht="27.6" customHeight="1" x14ac:dyDescent="0.2">
      <c r="A3" s="121"/>
      <c r="B3" s="5" t="s">
        <v>32</v>
      </c>
      <c r="C3" s="122" t="s">
        <v>33</v>
      </c>
      <c r="D3" s="122"/>
      <c r="E3" s="122"/>
      <c r="F3" s="123" t="s">
        <v>2</v>
      </c>
      <c r="G3" s="9" t="s">
        <v>3</v>
      </c>
    </row>
    <row r="4" spans="1:7" ht="27.6" customHeight="1" x14ac:dyDescent="0.2">
      <c r="A4" s="124"/>
      <c r="B4" s="11"/>
      <c r="C4" s="15">
        <v>2023</v>
      </c>
      <c r="D4" s="15">
        <v>2024</v>
      </c>
      <c r="E4" s="87">
        <v>2025</v>
      </c>
      <c r="F4" s="14" t="s">
        <v>4</v>
      </c>
      <c r="G4" s="15" t="s">
        <v>4</v>
      </c>
    </row>
    <row r="5" spans="1:7" ht="5.0999999999999996" customHeight="1" x14ac:dyDescent="0.2">
      <c r="A5" s="125"/>
      <c r="B5" s="126"/>
      <c r="C5" s="127"/>
      <c r="D5" s="127"/>
      <c r="E5" s="128"/>
      <c r="F5" s="20"/>
      <c r="G5" s="202"/>
    </row>
    <row r="6" spans="1:7" ht="16.899999999999999" customHeight="1" x14ac:dyDescent="0.2">
      <c r="A6" s="22" t="s">
        <v>5</v>
      </c>
      <c r="B6" s="62" t="s">
        <v>34</v>
      </c>
      <c r="C6" s="24">
        <v>3799</v>
      </c>
      <c r="D6" s="24">
        <v>3779</v>
      </c>
      <c r="E6" s="25">
        <v>3800</v>
      </c>
      <c r="F6" s="24">
        <f>E6-D6</f>
        <v>21</v>
      </c>
      <c r="G6" s="203">
        <f>E6/D6*100-100</f>
        <v>0.55570256681660624</v>
      </c>
    </row>
    <row r="7" spans="1:7" ht="16.899999999999999" customHeight="1" x14ac:dyDescent="0.2">
      <c r="A7" s="22"/>
      <c r="B7" s="62" t="s">
        <v>35</v>
      </c>
      <c r="C7" s="24">
        <v>3698</v>
      </c>
      <c r="D7" s="24">
        <v>3686</v>
      </c>
      <c r="E7" s="25">
        <v>3749</v>
      </c>
      <c r="F7" s="24">
        <f t="shared" ref="F7:F8" si="0">E7-D7</f>
        <v>63</v>
      </c>
      <c r="G7" s="203">
        <f t="shared" ref="G7:G8" si="1">E7/D7*100-100</f>
        <v>1.7091698317959896</v>
      </c>
    </row>
    <row r="8" spans="1:7" ht="16.899999999999999" customHeight="1" x14ac:dyDescent="0.2">
      <c r="A8" s="22"/>
      <c r="B8" s="62" t="s">
        <v>36</v>
      </c>
      <c r="C8" s="24">
        <v>3696</v>
      </c>
      <c r="D8" s="24">
        <v>3711</v>
      </c>
      <c r="E8" s="25">
        <v>3728</v>
      </c>
      <c r="F8" s="24">
        <f t="shared" si="0"/>
        <v>17</v>
      </c>
      <c r="G8" s="203">
        <f t="shared" si="1"/>
        <v>0.45809754783077494</v>
      </c>
    </row>
    <row r="9" spans="1:7" ht="16.899999999999999" customHeight="1" x14ac:dyDescent="0.2">
      <c r="A9" s="22"/>
      <c r="B9" s="62" t="s">
        <v>37</v>
      </c>
      <c r="C9" s="24">
        <v>3696</v>
      </c>
      <c r="D9" s="24">
        <v>3724</v>
      </c>
      <c r="E9" s="25">
        <v>3759</v>
      </c>
      <c r="F9" s="24">
        <f>E9-D9</f>
        <v>35</v>
      </c>
      <c r="G9" s="203">
        <f>E9/D9*100-100</f>
        <v>0.93984962406014461</v>
      </c>
    </row>
    <row r="10" spans="1:7" ht="16.899999999999999" customHeight="1" x14ac:dyDescent="0.2">
      <c r="A10" s="22"/>
      <c r="B10" s="62" t="s">
        <v>38</v>
      </c>
      <c r="C10" s="24">
        <v>3672</v>
      </c>
      <c r="D10" s="24">
        <v>3790</v>
      </c>
      <c r="E10" s="25">
        <v>3816</v>
      </c>
      <c r="F10" s="24">
        <f>E10-D10</f>
        <v>26</v>
      </c>
      <c r="G10" s="203">
        <f>E10/D10*100-100</f>
        <v>0.68601583113456854</v>
      </c>
    </row>
    <row r="11" spans="1:7" ht="16.899999999999999" customHeight="1" x14ac:dyDescent="0.2">
      <c r="A11" s="22"/>
      <c r="B11" s="62" t="s">
        <v>39</v>
      </c>
      <c r="C11" s="24">
        <v>3639</v>
      </c>
      <c r="D11" s="24">
        <v>3654</v>
      </c>
      <c r="E11" s="25">
        <v>3706</v>
      </c>
      <c r="F11" s="24">
        <f>E11-D11</f>
        <v>52</v>
      </c>
      <c r="G11" s="203">
        <f>E11/D11*100-100</f>
        <v>1.4230979748221131</v>
      </c>
    </row>
    <row r="12" spans="1:7" ht="16.899999999999999" customHeight="1" x14ac:dyDescent="0.2">
      <c r="A12" s="22"/>
      <c r="B12" s="62" t="s">
        <v>40</v>
      </c>
      <c r="C12" s="24">
        <v>3796</v>
      </c>
      <c r="D12" s="24">
        <v>3712</v>
      </c>
      <c r="E12" s="25">
        <v>3818</v>
      </c>
      <c r="F12" s="24">
        <f t="shared" ref="F12:F13" si="2">E12-D12</f>
        <v>106</v>
      </c>
      <c r="G12" s="203">
        <f t="shared" ref="G12:G13" si="3">E12/D12*100-100</f>
        <v>2.8556034482758719</v>
      </c>
    </row>
    <row r="13" spans="1:7" ht="18" customHeight="1" x14ac:dyDescent="0.2">
      <c r="A13" s="22"/>
      <c r="B13" s="74" t="s">
        <v>10</v>
      </c>
      <c r="C13" s="31">
        <v>25996</v>
      </c>
      <c r="D13" s="31">
        <v>26056</v>
      </c>
      <c r="E13" s="38">
        <v>26376</v>
      </c>
      <c r="F13" s="31">
        <f t="shared" si="2"/>
        <v>320</v>
      </c>
      <c r="G13" s="204">
        <f t="shared" si="3"/>
        <v>1.2281240405281011</v>
      </c>
    </row>
    <row r="14" spans="1:7" ht="5.0999999999999996" customHeight="1" x14ac:dyDescent="0.2">
      <c r="A14" s="113"/>
      <c r="B14" s="129"/>
      <c r="C14" s="130"/>
      <c r="D14" s="131"/>
      <c r="E14" s="131"/>
      <c r="F14" s="132"/>
      <c r="G14" s="133"/>
    </row>
    <row r="15" spans="1:7" ht="16.899999999999999" customHeight="1" x14ac:dyDescent="0.2">
      <c r="A15" s="22" t="s">
        <v>11</v>
      </c>
      <c r="B15" s="62" t="s">
        <v>34</v>
      </c>
      <c r="C15" s="24">
        <v>213490</v>
      </c>
      <c r="D15" s="24">
        <v>219394</v>
      </c>
      <c r="E15" s="25">
        <v>223570</v>
      </c>
      <c r="F15" s="24">
        <f>E15-D15</f>
        <v>4176</v>
      </c>
      <c r="G15" s="203">
        <f>E15/D15*100-100</f>
        <v>1.9034248885566569</v>
      </c>
    </row>
    <row r="16" spans="1:7" ht="16.899999999999999" customHeight="1" x14ac:dyDescent="0.2">
      <c r="A16" s="134"/>
      <c r="B16" s="62" t="s">
        <v>35</v>
      </c>
      <c r="C16" s="24">
        <v>200690</v>
      </c>
      <c r="D16" s="24">
        <v>206967</v>
      </c>
      <c r="E16" s="25">
        <v>216550</v>
      </c>
      <c r="F16" s="24">
        <f t="shared" ref="F16:F17" si="4">E16-D16</f>
        <v>9583</v>
      </c>
      <c r="G16" s="203">
        <f t="shared" ref="G16:G17" si="5">E16/D16*100-100</f>
        <v>4.6302067479356595</v>
      </c>
    </row>
    <row r="17" spans="1:7" ht="16.899999999999999" customHeight="1" x14ac:dyDescent="0.2">
      <c r="A17" s="134"/>
      <c r="B17" s="62" t="s">
        <v>36</v>
      </c>
      <c r="C17" s="24">
        <v>212472</v>
      </c>
      <c r="D17" s="24">
        <v>217105</v>
      </c>
      <c r="E17" s="25">
        <v>222859</v>
      </c>
      <c r="F17" s="24">
        <f t="shared" si="4"/>
        <v>5754</v>
      </c>
      <c r="G17" s="203">
        <f t="shared" si="5"/>
        <v>2.6503304852490714</v>
      </c>
    </row>
    <row r="18" spans="1:7" ht="16.899999999999999" customHeight="1" x14ac:dyDescent="0.2">
      <c r="A18" s="134"/>
      <c r="B18" s="62" t="s">
        <v>37</v>
      </c>
      <c r="C18" s="24">
        <v>218596</v>
      </c>
      <c r="D18" s="24">
        <v>225942</v>
      </c>
      <c r="E18" s="25">
        <v>229329</v>
      </c>
      <c r="F18" s="24">
        <f>E18-D18</f>
        <v>3387</v>
      </c>
      <c r="G18" s="203">
        <f>E18/D18*100-100</f>
        <v>1.4990572801869604</v>
      </c>
    </row>
    <row r="19" spans="1:7" ht="16.899999999999999" customHeight="1" x14ac:dyDescent="0.2">
      <c r="A19" s="134"/>
      <c r="B19" s="62" t="s">
        <v>38</v>
      </c>
      <c r="C19" s="24">
        <v>238625</v>
      </c>
      <c r="D19" s="24">
        <v>248963</v>
      </c>
      <c r="E19" s="25">
        <v>251388</v>
      </c>
      <c r="F19" s="24">
        <f>E19-D19</f>
        <v>2425</v>
      </c>
      <c r="G19" s="203">
        <f>E19/D19*100-100</f>
        <v>0.97404031924422441</v>
      </c>
    </row>
    <row r="20" spans="1:7" ht="16.899999999999999" customHeight="1" x14ac:dyDescent="0.2">
      <c r="A20" s="134"/>
      <c r="B20" s="62" t="s">
        <v>39</v>
      </c>
      <c r="C20" s="24">
        <v>230430</v>
      </c>
      <c r="D20" s="24">
        <v>236325</v>
      </c>
      <c r="E20" s="25">
        <v>239945</v>
      </c>
      <c r="F20" s="24">
        <f>E20-D20</f>
        <v>3620</v>
      </c>
      <c r="G20" s="203">
        <f>E20/D20*100-100</f>
        <v>1.5317888501004973</v>
      </c>
    </row>
    <row r="21" spans="1:7" ht="16.899999999999999" customHeight="1" x14ac:dyDescent="0.2">
      <c r="A21" s="134"/>
      <c r="B21" s="62" t="s">
        <v>40</v>
      </c>
      <c r="C21" s="24">
        <v>226452</v>
      </c>
      <c r="D21" s="24">
        <v>227007</v>
      </c>
      <c r="E21" s="25">
        <v>238290</v>
      </c>
      <c r="F21" s="24">
        <f t="shared" ref="F21" si="6">E21-D21</f>
        <v>11283</v>
      </c>
      <c r="G21" s="203">
        <f t="shared" ref="G21:G22" si="7">E21/D21*100-100</f>
        <v>4.9703313113692644</v>
      </c>
    </row>
    <row r="22" spans="1:7" ht="18" customHeight="1" x14ac:dyDescent="0.2">
      <c r="A22" s="134"/>
      <c r="B22" s="74" t="s">
        <v>10</v>
      </c>
      <c r="C22" s="31">
        <v>1540755</v>
      </c>
      <c r="D22" s="31">
        <v>1581703</v>
      </c>
      <c r="E22" s="38">
        <v>1621931</v>
      </c>
      <c r="F22" s="31">
        <f>E22-D22</f>
        <v>40228</v>
      </c>
      <c r="G22" s="204">
        <f t="shared" si="7"/>
        <v>2.5433346209749743</v>
      </c>
    </row>
    <row r="23" spans="1:7" ht="5.0999999999999996" customHeight="1" x14ac:dyDescent="0.2">
      <c r="A23" s="135"/>
      <c r="B23" s="129"/>
      <c r="C23" s="130"/>
      <c r="D23" s="131"/>
      <c r="E23" s="131"/>
      <c r="F23" s="132"/>
      <c r="G23" s="131"/>
    </row>
    <row r="24" spans="1:7" ht="16.899999999999999" customHeight="1" x14ac:dyDescent="0.2">
      <c r="A24" s="22" t="s">
        <v>12</v>
      </c>
      <c r="B24" s="62" t="s">
        <v>34</v>
      </c>
      <c r="C24" s="24">
        <v>597469</v>
      </c>
      <c r="D24" s="24">
        <v>593574</v>
      </c>
      <c r="E24" s="25">
        <v>626774</v>
      </c>
      <c r="F24" s="24">
        <f>E24-D24</f>
        <v>33200</v>
      </c>
      <c r="G24" s="203">
        <f>E24/D24*100-100</f>
        <v>5.593236900538102</v>
      </c>
    </row>
    <row r="25" spans="1:7" ht="16.899999999999999" customHeight="1" x14ac:dyDescent="0.2">
      <c r="A25" s="22"/>
      <c r="B25" s="62" t="s">
        <v>35</v>
      </c>
      <c r="C25" s="24">
        <v>545737</v>
      </c>
      <c r="D25" s="24">
        <v>560077</v>
      </c>
      <c r="E25" s="25">
        <v>573376</v>
      </c>
      <c r="F25" s="24">
        <f t="shared" ref="F25:F26" si="8">E25-D25</f>
        <v>13299</v>
      </c>
      <c r="G25" s="203">
        <f t="shared" ref="G25:G26" si="9">E25/D25*100-100</f>
        <v>2.3744949355178022</v>
      </c>
    </row>
    <row r="26" spans="1:7" ht="16.899999999999999" customHeight="1" x14ac:dyDescent="0.2">
      <c r="A26" s="22"/>
      <c r="B26" s="62" t="s">
        <v>36</v>
      </c>
      <c r="C26" s="24">
        <v>595533</v>
      </c>
      <c r="D26" s="24">
        <v>591874</v>
      </c>
      <c r="E26" s="25">
        <v>603144</v>
      </c>
      <c r="F26" s="24">
        <f t="shared" si="8"/>
        <v>11270</v>
      </c>
      <c r="G26" s="203">
        <f t="shared" si="9"/>
        <v>1.9041214853161392</v>
      </c>
    </row>
    <row r="27" spans="1:7" ht="16.899999999999999" customHeight="1" x14ac:dyDescent="0.2">
      <c r="A27" s="22"/>
      <c r="B27" s="62" t="s">
        <v>37</v>
      </c>
      <c r="C27" s="24">
        <v>613299</v>
      </c>
      <c r="D27" s="24">
        <v>625724</v>
      </c>
      <c r="E27" s="25">
        <v>628546</v>
      </c>
      <c r="F27" s="24">
        <f>E27-D27</f>
        <v>2822</v>
      </c>
      <c r="G27" s="203">
        <f>E27/D27*100-100</f>
        <v>0.45099756442137107</v>
      </c>
    </row>
    <row r="28" spans="1:7" ht="16.899999999999999" customHeight="1" x14ac:dyDescent="0.2">
      <c r="A28" s="22"/>
      <c r="B28" s="62" t="s">
        <v>38</v>
      </c>
      <c r="C28" s="24">
        <v>664195</v>
      </c>
      <c r="D28" s="24">
        <v>683735</v>
      </c>
      <c r="E28" s="25">
        <v>697730</v>
      </c>
      <c r="F28" s="24">
        <f>E28-D28</f>
        <v>13995</v>
      </c>
      <c r="G28" s="203">
        <f>E28/D28*100-100</f>
        <v>2.0468456346391548</v>
      </c>
    </row>
    <row r="29" spans="1:7" ht="16.899999999999999" customHeight="1" x14ac:dyDescent="0.2">
      <c r="A29" s="22"/>
      <c r="B29" s="62" t="s">
        <v>39</v>
      </c>
      <c r="C29" s="24">
        <v>717560</v>
      </c>
      <c r="D29" s="24">
        <v>723121</v>
      </c>
      <c r="E29" s="25">
        <v>744914</v>
      </c>
      <c r="F29" s="24">
        <f>E29-D29</f>
        <v>21793</v>
      </c>
      <c r="G29" s="203">
        <f>E29/D29*100-100</f>
        <v>3.0137418219080985</v>
      </c>
    </row>
    <row r="30" spans="1:7" ht="16.899999999999999" customHeight="1" x14ac:dyDescent="0.2">
      <c r="A30" s="22"/>
      <c r="B30" s="62" t="s">
        <v>40</v>
      </c>
      <c r="C30" s="24">
        <v>709050</v>
      </c>
      <c r="D30" s="24">
        <v>710802</v>
      </c>
      <c r="E30" s="25">
        <v>743141</v>
      </c>
      <c r="F30" s="24">
        <f t="shared" ref="F30:F31" si="10">E30-D30</f>
        <v>32339</v>
      </c>
      <c r="G30" s="203">
        <f t="shared" ref="G30:G31" si="11">E30/D30*100-100</f>
        <v>4.5496495507891126</v>
      </c>
    </row>
    <row r="31" spans="1:7" ht="18" customHeight="1" x14ac:dyDescent="0.2">
      <c r="A31" s="75"/>
      <c r="B31" s="76" t="s">
        <v>10</v>
      </c>
      <c r="C31" s="115">
        <v>4442843</v>
      </c>
      <c r="D31" s="77">
        <v>4488907</v>
      </c>
      <c r="E31" s="116">
        <v>4617625</v>
      </c>
      <c r="F31" s="115">
        <f t="shared" si="10"/>
        <v>128718</v>
      </c>
      <c r="G31" s="118">
        <f t="shared" si="11"/>
        <v>2.8674686287775586</v>
      </c>
    </row>
    <row r="32" spans="1:7" s="3" customFormat="1" ht="5.0999999999999996" customHeight="1" x14ac:dyDescent="0.2">
      <c r="G32" s="205"/>
    </row>
    <row r="33" spans="7:7" s="3" customFormat="1" ht="11.25" x14ac:dyDescent="0.2">
      <c r="G33" s="205"/>
    </row>
    <row r="35" spans="7:7" x14ac:dyDescent="0.2">
      <c r="G35" s="206"/>
    </row>
  </sheetData>
  <mergeCells count="3">
    <mergeCell ref="A1:G1"/>
    <mergeCell ref="B3:B4"/>
    <mergeCell ref="C3:E3"/>
  </mergeCells>
  <pageMargins left="0.7" right="0.7" top="0.75" bottom="0.75" header="0.3" footer="0.3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BD44E-839B-4CFC-AB7D-107948EC4AF1}">
  <dimension ref="A1:I24"/>
  <sheetViews>
    <sheetView zoomScaleNormal="100" workbookViewId="0">
      <selection activeCell="D20" sqref="D20:E20"/>
    </sheetView>
  </sheetViews>
  <sheetFormatPr defaultColWidth="9.140625" defaultRowHeight="11.25" x14ac:dyDescent="0.2"/>
  <cols>
    <col min="1" max="1" width="18.7109375" style="3" customWidth="1"/>
    <col min="2" max="2" width="16.7109375" style="3" customWidth="1"/>
    <col min="3" max="5" width="18.85546875" style="3" bestFit="1" customWidth="1"/>
    <col min="6" max="6" width="10" style="3" bestFit="1" customWidth="1"/>
    <col min="7" max="7" width="10.140625" style="3" bestFit="1" customWidth="1"/>
    <col min="8" max="9" width="9.140625" style="145"/>
    <col min="10" max="16384" width="9.140625" style="3"/>
  </cols>
  <sheetData>
    <row r="1" spans="1:9" s="2" customFormat="1" ht="21" customHeight="1" x14ac:dyDescent="0.2">
      <c r="A1" s="1" t="s">
        <v>41</v>
      </c>
      <c r="B1" s="1"/>
      <c r="C1" s="1"/>
      <c r="D1" s="1"/>
      <c r="E1" s="1"/>
      <c r="F1" s="1"/>
      <c r="G1" s="1"/>
      <c r="H1" s="136"/>
      <c r="I1" s="136"/>
    </row>
    <row r="2" spans="1:9" s="2" customFormat="1" ht="12" customHeight="1" x14ac:dyDescent="0.2">
      <c r="A2" s="137"/>
      <c r="B2" s="137"/>
      <c r="C2" s="137"/>
      <c r="D2" s="137"/>
      <c r="E2" s="137"/>
      <c r="F2" s="138"/>
      <c r="H2" s="136"/>
      <c r="I2" s="136"/>
    </row>
    <row r="3" spans="1:9" ht="28.5" customHeight="1" x14ac:dyDescent="0.2">
      <c r="A3" s="139"/>
      <c r="B3" s="140" t="s">
        <v>1</v>
      </c>
      <c r="C3" s="141">
        <v>2023</v>
      </c>
      <c r="D3" s="142">
        <v>2024</v>
      </c>
      <c r="E3" s="143">
        <v>2025</v>
      </c>
      <c r="F3" s="144" t="s">
        <v>2</v>
      </c>
      <c r="G3" s="9" t="s">
        <v>3</v>
      </c>
    </row>
    <row r="4" spans="1:9" s="2" customFormat="1" ht="12" customHeight="1" x14ac:dyDescent="0.2">
      <c r="A4" s="146"/>
      <c r="B4" s="147"/>
      <c r="C4" s="148"/>
      <c r="D4" s="149"/>
      <c r="E4" s="150"/>
      <c r="F4" s="151" t="s">
        <v>4</v>
      </c>
      <c r="G4" s="152" t="s">
        <v>4</v>
      </c>
      <c r="H4" s="136"/>
      <c r="I4" s="136"/>
    </row>
    <row r="5" spans="1:9" s="2" customFormat="1" ht="5.0999999999999996" customHeight="1" x14ac:dyDescent="0.2">
      <c r="A5" s="153"/>
      <c r="B5" s="154"/>
      <c r="C5" s="155"/>
      <c r="D5" s="156"/>
      <c r="E5" s="157"/>
      <c r="F5" s="158"/>
      <c r="G5" s="158"/>
      <c r="H5" s="136"/>
      <c r="I5" s="136"/>
    </row>
    <row r="6" spans="1:9" s="2" customFormat="1" ht="12" customHeight="1" x14ac:dyDescent="0.2">
      <c r="A6" s="153" t="s">
        <v>5</v>
      </c>
      <c r="B6" s="159" t="s">
        <v>6</v>
      </c>
      <c r="C6" s="160">
        <v>854</v>
      </c>
      <c r="D6" s="161">
        <v>1735</v>
      </c>
      <c r="E6" s="162">
        <v>2313</v>
      </c>
      <c r="F6" s="163">
        <v>578</v>
      </c>
      <c r="G6" s="164">
        <v>33.314121037463977</v>
      </c>
      <c r="H6" s="136"/>
      <c r="I6" s="136"/>
    </row>
    <row r="7" spans="1:9" s="2" customFormat="1" ht="12" customHeight="1" x14ac:dyDescent="0.2">
      <c r="A7" s="153"/>
      <c r="B7" s="159" t="s">
        <v>7</v>
      </c>
      <c r="C7" s="160">
        <v>2254</v>
      </c>
      <c r="D7" s="161">
        <v>2357</v>
      </c>
      <c r="E7" s="162">
        <v>2717</v>
      </c>
      <c r="F7" s="163">
        <v>360</v>
      </c>
      <c r="G7" s="164">
        <v>15.273652948663555</v>
      </c>
      <c r="H7" s="136"/>
      <c r="I7" s="136"/>
    </row>
    <row r="8" spans="1:9" s="2" customFormat="1" ht="12" customHeight="1" x14ac:dyDescent="0.2">
      <c r="A8" s="153"/>
      <c r="B8" s="159" t="s">
        <v>8</v>
      </c>
      <c r="C8" s="160">
        <v>2637</v>
      </c>
      <c r="D8" s="161">
        <v>2743</v>
      </c>
      <c r="E8" s="162">
        <v>2826</v>
      </c>
      <c r="F8" s="163">
        <f>E8-D8</f>
        <v>83</v>
      </c>
      <c r="G8" s="164">
        <f>E8/D8*100-100</f>
        <v>3.0258840685381045</v>
      </c>
      <c r="H8" s="136"/>
      <c r="I8" s="136"/>
    </row>
    <row r="9" spans="1:9" s="2" customFormat="1" ht="12" customHeight="1" x14ac:dyDescent="0.2">
      <c r="A9" s="153"/>
      <c r="B9" s="159" t="s">
        <v>9</v>
      </c>
      <c r="C9" s="160">
        <v>1672</v>
      </c>
      <c r="D9" s="161">
        <v>2404</v>
      </c>
      <c r="E9" s="162"/>
      <c r="F9" s="163"/>
      <c r="G9" s="164"/>
      <c r="H9" s="136"/>
      <c r="I9" s="136"/>
    </row>
    <row r="10" spans="1:9" s="22" customFormat="1" ht="12" customHeight="1" x14ac:dyDescent="0.2">
      <c r="A10" s="153"/>
      <c r="B10" s="165" t="s">
        <v>10</v>
      </c>
      <c r="C10" s="166">
        <v>7417</v>
      </c>
      <c r="D10" s="167">
        <v>9239</v>
      </c>
      <c r="E10" s="168"/>
      <c r="F10" s="169"/>
      <c r="G10" s="170"/>
      <c r="H10" s="171"/>
      <c r="I10" s="171"/>
    </row>
    <row r="11" spans="1:9" s="2" customFormat="1" ht="3" customHeight="1" x14ac:dyDescent="0.2">
      <c r="A11" s="172"/>
      <c r="B11" s="173"/>
      <c r="C11" s="174"/>
      <c r="D11" s="175"/>
      <c r="E11" s="176"/>
      <c r="F11" s="177"/>
      <c r="G11" s="178"/>
      <c r="H11" s="136"/>
      <c r="I11" s="136"/>
    </row>
    <row r="12" spans="1:9" s="2" customFormat="1" ht="3" customHeight="1" x14ac:dyDescent="0.2">
      <c r="A12" s="153"/>
      <c r="B12" s="179"/>
      <c r="C12" s="166"/>
      <c r="D12" s="167"/>
      <c r="E12" s="168"/>
      <c r="F12" s="180"/>
      <c r="G12" s="166"/>
      <c r="H12" s="136"/>
      <c r="I12" s="136"/>
    </row>
    <row r="13" spans="1:9" s="2" customFormat="1" ht="12" customHeight="1" x14ac:dyDescent="0.2">
      <c r="A13" s="153" t="s">
        <v>12</v>
      </c>
      <c r="B13" s="159" t="s">
        <v>6</v>
      </c>
      <c r="C13" s="160">
        <v>72619</v>
      </c>
      <c r="D13" s="161">
        <v>156181</v>
      </c>
      <c r="E13" s="162">
        <v>214811</v>
      </c>
      <c r="F13" s="163">
        <v>58630</v>
      </c>
      <c r="G13" s="164">
        <v>37.539777565773051</v>
      </c>
      <c r="H13" s="136"/>
      <c r="I13" s="136"/>
    </row>
    <row r="14" spans="1:9" s="2" customFormat="1" ht="12" customHeight="1" x14ac:dyDescent="0.2">
      <c r="A14" s="153"/>
      <c r="B14" s="159" t="s">
        <v>7</v>
      </c>
      <c r="C14" s="160">
        <v>182787</v>
      </c>
      <c r="D14" s="161">
        <v>252960</v>
      </c>
      <c r="E14" s="162">
        <v>335770</v>
      </c>
      <c r="F14" s="163">
        <v>82810</v>
      </c>
      <c r="G14" s="164">
        <v>32.736401012017716</v>
      </c>
      <c r="H14" s="136"/>
      <c r="I14" s="136"/>
    </row>
    <row r="15" spans="1:9" s="2" customFormat="1" ht="12" customHeight="1" x14ac:dyDescent="0.2">
      <c r="A15" s="153"/>
      <c r="B15" s="159" t="s">
        <v>8</v>
      </c>
      <c r="C15" s="160">
        <v>265786</v>
      </c>
      <c r="D15" s="161">
        <v>320199</v>
      </c>
      <c r="E15" s="162">
        <v>377536</v>
      </c>
      <c r="F15" s="163">
        <f>E15-D15</f>
        <v>57337</v>
      </c>
      <c r="G15" s="164">
        <f>E15/D15*100-100</f>
        <v>17.906676785374103</v>
      </c>
      <c r="H15" s="136"/>
      <c r="I15" s="136"/>
    </row>
    <row r="16" spans="1:9" s="2" customFormat="1" ht="12" customHeight="1" x14ac:dyDescent="0.2">
      <c r="A16" s="153"/>
      <c r="B16" s="159" t="s">
        <v>9</v>
      </c>
      <c r="C16" s="160">
        <v>172169</v>
      </c>
      <c r="D16" s="161">
        <v>248932</v>
      </c>
      <c r="E16" s="162"/>
      <c r="F16" s="163"/>
      <c r="G16" s="164"/>
      <c r="H16" s="136"/>
      <c r="I16" s="136"/>
    </row>
    <row r="17" spans="1:9" s="22" customFormat="1" ht="12" customHeight="1" x14ac:dyDescent="0.2">
      <c r="A17" s="153"/>
      <c r="B17" s="165" t="s">
        <v>10</v>
      </c>
      <c r="C17" s="166">
        <v>693361</v>
      </c>
      <c r="D17" s="167">
        <v>978272</v>
      </c>
      <c r="E17" s="168"/>
      <c r="F17" s="169"/>
      <c r="G17" s="170"/>
      <c r="H17" s="171"/>
      <c r="I17" s="171"/>
    </row>
    <row r="18" spans="1:9" s="2" customFormat="1" ht="5.0999999999999996" customHeight="1" x14ac:dyDescent="0.2">
      <c r="A18" s="10"/>
      <c r="B18" s="41"/>
      <c r="C18" s="181"/>
      <c r="D18" s="182"/>
      <c r="E18" s="183"/>
      <c r="F18" s="184"/>
      <c r="G18" s="184"/>
      <c r="H18" s="136"/>
      <c r="I18" s="136"/>
    </row>
    <row r="19" spans="1:9" ht="5.0999999999999996" customHeight="1" x14ac:dyDescent="0.2">
      <c r="F19" s="2"/>
      <c r="G19" s="2"/>
    </row>
    <row r="20" spans="1:9" ht="12" customHeight="1" x14ac:dyDescent="0.2">
      <c r="A20" s="185" t="s">
        <v>42</v>
      </c>
    </row>
    <row r="21" spans="1:9" x14ac:dyDescent="0.2">
      <c r="A21" s="186"/>
    </row>
    <row r="24" spans="1:9" x14ac:dyDescent="0.2">
      <c r="C24" s="55"/>
      <c r="D24" s="55"/>
    </row>
  </sheetData>
  <mergeCells count="5">
    <mergeCell ref="A1:G1"/>
    <mergeCell ref="B3:B4"/>
    <mergeCell ref="C3:C4"/>
    <mergeCell ref="D3:D4"/>
    <mergeCell ref="E3:E4"/>
  </mergeCells>
  <printOptions horizontalCentered="1"/>
  <pageMargins left="0.70866141732283472" right="0.70866141732283472" top="0.70866141732283472" bottom="1.0236220472440944" header="0.51181102362204722" footer="0.51181102362204722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2FDF7-D52A-492F-B8C8-52B9E6860585}">
  <dimension ref="A1:J36"/>
  <sheetViews>
    <sheetView tabSelected="1" zoomScaleNormal="100" zoomScaleSheetLayoutView="100" workbookViewId="0">
      <selection activeCell="N18" sqref="N18"/>
    </sheetView>
  </sheetViews>
  <sheetFormatPr defaultColWidth="8.85546875" defaultRowHeight="12.75" x14ac:dyDescent="0.2"/>
  <cols>
    <col min="1" max="1" width="11.7109375" customWidth="1"/>
    <col min="2" max="2" width="17.7109375" style="56" customWidth="1"/>
    <col min="3" max="3" width="8.28515625" style="56" bestFit="1" customWidth="1"/>
    <col min="4" max="4" width="8.28515625" bestFit="1" customWidth="1"/>
    <col min="5" max="5" width="8.42578125" bestFit="1" customWidth="1"/>
    <col min="6" max="6" width="10.140625" bestFit="1" customWidth="1"/>
    <col min="7" max="8" width="8.28515625" bestFit="1" customWidth="1"/>
    <col min="9" max="9" width="8.42578125" bestFit="1" customWidth="1"/>
    <col min="10" max="10" width="10.140625" bestFit="1" customWidth="1"/>
    <col min="11" max="16384" width="8.85546875" style="187"/>
  </cols>
  <sheetData>
    <row r="1" spans="1:10" s="136" customFormat="1" ht="21" customHeight="1" x14ac:dyDescent="0.2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</row>
    <row r="2" spans="1:10" ht="12" customHeight="1" x14ac:dyDescent="0.2"/>
    <row r="3" spans="1:10" s="136" customFormat="1" ht="27.6" customHeight="1" x14ac:dyDescent="0.2">
      <c r="A3" s="121"/>
      <c r="B3" s="188" t="s">
        <v>15</v>
      </c>
      <c r="C3" s="83" t="s">
        <v>44</v>
      </c>
      <c r="D3" s="189"/>
      <c r="E3" s="9" t="s">
        <v>2</v>
      </c>
      <c r="F3" s="9" t="s">
        <v>3</v>
      </c>
      <c r="G3" s="83" t="s">
        <v>45</v>
      </c>
      <c r="H3" s="189"/>
      <c r="I3" s="9" t="s">
        <v>2</v>
      </c>
      <c r="J3" s="9" t="s">
        <v>3</v>
      </c>
    </row>
    <row r="4" spans="1:10" s="136" customFormat="1" ht="12" customHeight="1" x14ac:dyDescent="0.2">
      <c r="A4" s="121"/>
      <c r="B4" s="188"/>
      <c r="C4" s="14">
        <v>2024</v>
      </c>
      <c r="D4" s="87">
        <v>2025</v>
      </c>
      <c r="E4" s="190" t="s">
        <v>4</v>
      </c>
      <c r="F4" s="152" t="s">
        <v>4</v>
      </c>
      <c r="G4" s="14">
        <v>2024</v>
      </c>
      <c r="H4" s="87">
        <v>2025</v>
      </c>
      <c r="I4" s="190" t="s">
        <v>4</v>
      </c>
      <c r="J4" s="152" t="s">
        <v>4</v>
      </c>
    </row>
    <row r="5" spans="1:10" s="136" customFormat="1" ht="3.75" customHeight="1" x14ac:dyDescent="0.2">
      <c r="A5" s="4"/>
      <c r="B5" s="88"/>
      <c r="C5" s="191"/>
      <c r="D5" s="192"/>
      <c r="E5" s="193"/>
      <c r="F5" s="192"/>
      <c r="G5" s="193"/>
      <c r="H5" s="194"/>
      <c r="I5" s="195"/>
      <c r="J5" s="93"/>
    </row>
    <row r="6" spans="1:10" s="136" customFormat="1" ht="15" customHeight="1" x14ac:dyDescent="0.2">
      <c r="A6" s="22" t="s">
        <v>5</v>
      </c>
      <c r="B6" s="95" t="s">
        <v>16</v>
      </c>
      <c r="C6" s="26">
        <v>265</v>
      </c>
      <c r="D6" s="25">
        <v>379</v>
      </c>
      <c r="E6" s="26">
        <v>114</v>
      </c>
      <c r="F6" s="96">
        <v>43.018867924528301</v>
      </c>
      <c r="G6" s="24">
        <v>292</v>
      </c>
      <c r="H6" s="25">
        <v>406</v>
      </c>
      <c r="I6" s="26">
        <v>114</v>
      </c>
      <c r="J6" s="27">
        <v>39.041095890410958</v>
      </c>
    </row>
    <row r="7" spans="1:10" s="136" customFormat="1" ht="15" customHeight="1" x14ac:dyDescent="0.2">
      <c r="A7" s="22"/>
      <c r="B7" s="95" t="s">
        <v>17</v>
      </c>
      <c r="C7" s="26">
        <v>279</v>
      </c>
      <c r="D7" s="25">
        <v>364</v>
      </c>
      <c r="E7" s="26">
        <v>85</v>
      </c>
      <c r="F7" s="96">
        <v>30.465949820788531</v>
      </c>
      <c r="G7" s="24">
        <v>306</v>
      </c>
      <c r="H7" s="25">
        <v>391</v>
      </c>
      <c r="I7" s="26">
        <v>85</v>
      </c>
      <c r="J7" s="27">
        <v>27.777777777777779</v>
      </c>
    </row>
    <row r="8" spans="1:10" s="136" customFormat="1" ht="15" customHeight="1" x14ac:dyDescent="0.2">
      <c r="A8" s="22"/>
      <c r="B8" s="95" t="s">
        <v>18</v>
      </c>
      <c r="C8" s="26">
        <v>282</v>
      </c>
      <c r="D8" s="25">
        <v>374</v>
      </c>
      <c r="E8" s="26">
        <v>92</v>
      </c>
      <c r="F8" s="96">
        <v>32.62411347517731</v>
      </c>
      <c r="G8" s="24">
        <v>311</v>
      </c>
      <c r="H8" s="25">
        <v>399</v>
      </c>
      <c r="I8" s="26">
        <v>88</v>
      </c>
      <c r="J8" s="27">
        <v>28.29581993569132</v>
      </c>
    </row>
    <row r="9" spans="1:10" s="136" customFormat="1" ht="15" customHeight="1" x14ac:dyDescent="0.2">
      <c r="A9" s="22"/>
      <c r="B9" s="95" t="s">
        <v>19</v>
      </c>
      <c r="C9" s="26">
        <v>212</v>
      </c>
      <c r="D9" s="25">
        <v>389</v>
      </c>
      <c r="E9" s="26">
        <v>177</v>
      </c>
      <c r="F9" s="96">
        <v>83.490566037735846</v>
      </c>
      <c r="G9" s="24">
        <v>241</v>
      </c>
      <c r="H9" s="25">
        <v>416</v>
      </c>
      <c r="I9" s="26">
        <v>175</v>
      </c>
      <c r="J9" s="27">
        <v>72.614107883817425</v>
      </c>
    </row>
    <row r="10" spans="1:10" s="136" customFormat="1" ht="15" customHeight="1" x14ac:dyDescent="0.2">
      <c r="A10" s="22"/>
      <c r="B10" s="95" t="s">
        <v>20</v>
      </c>
      <c r="C10" s="26">
        <v>464</v>
      </c>
      <c r="D10" s="25">
        <v>467</v>
      </c>
      <c r="E10" s="26">
        <v>3</v>
      </c>
      <c r="F10" s="96">
        <v>0.64655172413793105</v>
      </c>
      <c r="G10" s="24">
        <v>495</v>
      </c>
      <c r="H10" s="25">
        <v>498</v>
      </c>
      <c r="I10" s="26">
        <v>3</v>
      </c>
      <c r="J10" s="27">
        <v>0.60606060606060608</v>
      </c>
    </row>
    <row r="11" spans="1:10" s="136" customFormat="1" ht="15" customHeight="1" x14ac:dyDescent="0.2">
      <c r="A11" s="22"/>
      <c r="B11" s="95" t="s">
        <v>21</v>
      </c>
      <c r="C11" s="26">
        <v>458</v>
      </c>
      <c r="D11" s="25">
        <v>459</v>
      </c>
      <c r="E11" s="26">
        <v>1</v>
      </c>
      <c r="F11" s="96">
        <v>0.21834061135371177</v>
      </c>
      <c r="G11" s="24">
        <v>487</v>
      </c>
      <c r="H11" s="25">
        <v>488</v>
      </c>
      <c r="I11" s="26">
        <v>1</v>
      </c>
      <c r="J11" s="27">
        <v>0.20533880903490762</v>
      </c>
    </row>
    <row r="12" spans="1:10" s="136" customFormat="1" ht="15" customHeight="1" x14ac:dyDescent="0.2">
      <c r="A12" s="22"/>
      <c r="B12" s="95" t="s">
        <v>22</v>
      </c>
      <c r="C12" s="26">
        <v>436</v>
      </c>
      <c r="D12" s="25">
        <v>440</v>
      </c>
      <c r="E12" s="26">
        <v>4</v>
      </c>
      <c r="F12" s="96">
        <v>0.91743119266054407</v>
      </c>
      <c r="G12" s="24">
        <v>464</v>
      </c>
      <c r="H12" s="25">
        <v>468</v>
      </c>
      <c r="I12" s="26">
        <v>4</v>
      </c>
      <c r="J12" s="27">
        <v>0.86206896551723844</v>
      </c>
    </row>
    <row r="13" spans="1:10" s="136" customFormat="1" ht="15" customHeight="1" x14ac:dyDescent="0.2">
      <c r="A13" s="22"/>
      <c r="B13" s="95" t="s">
        <v>23</v>
      </c>
      <c r="C13" s="26">
        <v>473</v>
      </c>
      <c r="D13" s="25">
        <v>476</v>
      </c>
      <c r="E13" s="26">
        <v>3</v>
      </c>
      <c r="F13" s="96">
        <v>0.63424947145878718</v>
      </c>
      <c r="G13" s="24">
        <v>504</v>
      </c>
      <c r="H13" s="25">
        <v>505</v>
      </c>
      <c r="I13" s="26">
        <v>1</v>
      </c>
      <c r="J13" s="27">
        <v>0.19841269841269593</v>
      </c>
    </row>
    <row r="14" spans="1:10" s="136" customFormat="1" ht="15" customHeight="1" x14ac:dyDescent="0.2">
      <c r="A14" s="22"/>
      <c r="B14" s="95" t="s">
        <v>24</v>
      </c>
      <c r="C14" s="26">
        <v>419</v>
      </c>
      <c r="D14" s="25">
        <v>454</v>
      </c>
      <c r="E14" s="26">
        <v>35</v>
      </c>
      <c r="F14" s="96">
        <v>8.3532219570405744</v>
      </c>
      <c r="G14" s="24">
        <v>447</v>
      </c>
      <c r="H14" s="25">
        <v>483</v>
      </c>
      <c r="I14" s="26">
        <v>36</v>
      </c>
      <c r="J14" s="27">
        <v>8.0536912751677932</v>
      </c>
    </row>
    <row r="15" spans="1:10" s="136" customFormat="1" ht="15" customHeight="1" x14ac:dyDescent="0.2">
      <c r="A15" s="22"/>
      <c r="B15" s="95" t="s">
        <v>25</v>
      </c>
      <c r="C15" s="26">
        <v>419</v>
      </c>
      <c r="D15" s="25"/>
      <c r="E15" s="26"/>
      <c r="F15" s="96"/>
      <c r="G15" s="24">
        <v>447</v>
      </c>
      <c r="H15" s="25"/>
      <c r="I15" s="26"/>
      <c r="J15" s="27"/>
    </row>
    <row r="16" spans="1:10" s="136" customFormat="1" ht="15" customHeight="1" x14ac:dyDescent="0.2">
      <c r="A16" s="22"/>
      <c r="B16" s="95" t="s">
        <v>26</v>
      </c>
      <c r="C16" s="26">
        <v>417</v>
      </c>
      <c r="D16" s="25"/>
      <c r="E16" s="26"/>
      <c r="F16" s="96"/>
      <c r="G16" s="24">
        <v>446</v>
      </c>
      <c r="H16" s="25"/>
      <c r="I16" s="26"/>
      <c r="J16" s="27"/>
    </row>
    <row r="17" spans="1:10" s="136" customFormat="1" ht="15" customHeight="1" x14ac:dyDescent="0.2">
      <c r="A17" s="22"/>
      <c r="B17" s="95" t="s">
        <v>27</v>
      </c>
      <c r="C17" s="26">
        <v>327</v>
      </c>
      <c r="D17" s="25"/>
      <c r="E17" s="26"/>
      <c r="F17" s="96"/>
      <c r="G17" s="24">
        <v>348</v>
      </c>
      <c r="H17" s="25"/>
      <c r="I17" s="26"/>
      <c r="J17" s="27"/>
    </row>
    <row r="18" spans="1:10" s="171" customFormat="1" ht="15" customHeight="1" x14ac:dyDescent="0.2">
      <c r="A18" s="22"/>
      <c r="B18" s="98" t="s">
        <v>10</v>
      </c>
      <c r="C18" s="33">
        <v>4451</v>
      </c>
      <c r="D18" s="32"/>
      <c r="E18" s="33"/>
      <c r="F18" s="99"/>
      <c r="G18" s="31">
        <v>4788</v>
      </c>
      <c r="H18" s="32"/>
      <c r="I18" s="33"/>
      <c r="J18" s="34"/>
    </row>
    <row r="19" spans="1:10" s="136" customFormat="1" ht="5.25" customHeight="1" x14ac:dyDescent="0.2">
      <c r="A19" s="100"/>
      <c r="B19" s="101"/>
      <c r="C19" s="196"/>
      <c r="D19" s="197"/>
      <c r="E19" s="198"/>
      <c r="F19" s="197"/>
      <c r="G19" s="198"/>
      <c r="H19" s="197"/>
      <c r="I19" s="198"/>
      <c r="J19" s="198"/>
    </row>
    <row r="20" spans="1:10" ht="15" customHeight="1" x14ac:dyDescent="0.2">
      <c r="A20" s="22" t="s">
        <v>31</v>
      </c>
      <c r="B20" s="95" t="s">
        <v>16</v>
      </c>
      <c r="C20" s="26">
        <v>20320</v>
      </c>
      <c r="D20" s="25">
        <v>29513</v>
      </c>
      <c r="E20" s="26">
        <v>9193</v>
      </c>
      <c r="F20" s="96">
        <v>45.241141732283467</v>
      </c>
      <c r="G20" s="26">
        <v>23514</v>
      </c>
      <c r="H20" s="25">
        <v>32389</v>
      </c>
      <c r="I20" s="26">
        <v>8875</v>
      </c>
      <c r="J20" s="27">
        <v>37.743471974143063</v>
      </c>
    </row>
    <row r="21" spans="1:10" ht="15" customHeight="1" x14ac:dyDescent="0.2">
      <c r="A21" s="22"/>
      <c r="B21" s="95" t="s">
        <v>17</v>
      </c>
      <c r="C21" s="26">
        <v>23912</v>
      </c>
      <c r="D21" s="25">
        <v>35290</v>
      </c>
      <c r="E21" s="26">
        <v>11378</v>
      </c>
      <c r="F21" s="96">
        <v>47.582803613248572</v>
      </c>
      <c r="G21" s="26">
        <v>26359</v>
      </c>
      <c r="H21" s="25">
        <v>36734</v>
      </c>
      <c r="I21" s="26">
        <v>10375</v>
      </c>
      <c r="J21" s="27">
        <v>39.360370272013355</v>
      </c>
    </row>
    <row r="22" spans="1:10" ht="15" customHeight="1" x14ac:dyDescent="0.2">
      <c r="A22" s="22"/>
      <c r="B22" s="95" t="s">
        <v>18</v>
      </c>
      <c r="C22" s="26">
        <v>28739</v>
      </c>
      <c r="D22" s="25">
        <v>38627</v>
      </c>
      <c r="E22" s="26">
        <v>9888</v>
      </c>
      <c r="F22" s="96">
        <v>34.40620759247016</v>
      </c>
      <c r="G22" s="26">
        <v>33337</v>
      </c>
      <c r="H22" s="25">
        <v>42258</v>
      </c>
      <c r="I22" s="26">
        <v>8921</v>
      </c>
      <c r="J22" s="27">
        <v>26.760056393796681</v>
      </c>
    </row>
    <row r="23" spans="1:10" ht="15" customHeight="1" x14ac:dyDescent="0.2">
      <c r="A23" s="22"/>
      <c r="B23" s="95" t="s">
        <v>19</v>
      </c>
      <c r="C23" s="26">
        <v>24326</v>
      </c>
      <c r="D23" s="25">
        <v>48518</v>
      </c>
      <c r="E23" s="26">
        <v>24192</v>
      </c>
      <c r="F23" s="96">
        <v>99.449149058620407</v>
      </c>
      <c r="G23" s="26">
        <v>28175</v>
      </c>
      <c r="H23" s="25">
        <v>52268</v>
      </c>
      <c r="I23" s="26">
        <v>24093</v>
      </c>
      <c r="J23" s="27">
        <v>85.511978704525291</v>
      </c>
    </row>
    <row r="24" spans="1:10" ht="15" customHeight="1" x14ac:dyDescent="0.2">
      <c r="A24" s="22"/>
      <c r="B24" s="95" t="s">
        <v>20</v>
      </c>
      <c r="C24" s="26">
        <v>48463</v>
      </c>
      <c r="D24" s="25">
        <v>56226</v>
      </c>
      <c r="E24" s="26">
        <v>7763</v>
      </c>
      <c r="F24" s="96">
        <v>16.018405794110972</v>
      </c>
      <c r="G24" s="26">
        <v>54816</v>
      </c>
      <c r="H24" s="25">
        <v>61593</v>
      </c>
      <c r="I24" s="26">
        <v>6777</v>
      </c>
      <c r="J24" s="27">
        <v>12.363178633975481</v>
      </c>
    </row>
    <row r="25" spans="1:10" ht="15" customHeight="1" x14ac:dyDescent="0.2">
      <c r="A25" s="22"/>
      <c r="B25" s="95" t="s">
        <v>21</v>
      </c>
      <c r="C25" s="26">
        <v>45438</v>
      </c>
      <c r="D25" s="25">
        <v>55494</v>
      </c>
      <c r="E25" s="26">
        <v>10056</v>
      </c>
      <c r="F25" s="96">
        <v>22.131255777102865</v>
      </c>
      <c r="G25" s="24">
        <v>51742</v>
      </c>
      <c r="H25" s="25">
        <v>61671</v>
      </c>
      <c r="I25" s="26">
        <v>9929</v>
      </c>
      <c r="J25" s="27">
        <v>19.189439913416567</v>
      </c>
    </row>
    <row r="26" spans="1:10" ht="15" customHeight="1" x14ac:dyDescent="0.2">
      <c r="A26" s="22"/>
      <c r="B26" s="95" t="s">
        <v>22</v>
      </c>
      <c r="C26" s="26">
        <v>47277</v>
      </c>
      <c r="D26" s="25">
        <v>54107</v>
      </c>
      <c r="E26" s="26">
        <v>6830</v>
      </c>
      <c r="F26" s="96">
        <v>14.446771157222329</v>
      </c>
      <c r="G26" s="24">
        <v>53413</v>
      </c>
      <c r="H26" s="25">
        <v>59010</v>
      </c>
      <c r="I26" s="26">
        <v>5597</v>
      </c>
      <c r="J26" s="27">
        <v>10.478722408402447</v>
      </c>
    </row>
    <row r="27" spans="1:10" ht="15" customHeight="1" x14ac:dyDescent="0.2">
      <c r="A27" s="22"/>
      <c r="B27" s="95" t="s">
        <v>23</v>
      </c>
      <c r="C27" s="26">
        <v>56543</v>
      </c>
      <c r="D27" s="25">
        <v>64671</v>
      </c>
      <c r="E27" s="26">
        <v>8128</v>
      </c>
      <c r="F27" s="96">
        <v>14.374900518189705</v>
      </c>
      <c r="G27" s="24">
        <v>63677</v>
      </c>
      <c r="H27" s="25">
        <v>72723</v>
      </c>
      <c r="I27" s="26">
        <v>9046</v>
      </c>
      <c r="J27" s="27">
        <v>14.206071265920201</v>
      </c>
    </row>
    <row r="28" spans="1:10" ht="15" customHeight="1" x14ac:dyDescent="0.2">
      <c r="A28" s="22"/>
      <c r="B28" s="95" t="s">
        <v>24</v>
      </c>
      <c r="C28" s="26">
        <v>46805</v>
      </c>
      <c r="D28" s="25">
        <v>59955</v>
      </c>
      <c r="E28" s="26">
        <f t="shared" ref="E28" si="0">D28-C28</f>
        <v>13150</v>
      </c>
      <c r="F28" s="96">
        <f t="shared" ref="F28" si="1">D28/C28*100-100</f>
        <v>28.095288964854177</v>
      </c>
      <c r="G28" s="24">
        <v>52484</v>
      </c>
      <c r="H28" s="25">
        <v>67070</v>
      </c>
      <c r="I28" s="26">
        <f t="shared" ref="I28" si="2">H28-G28</f>
        <v>14586</v>
      </c>
      <c r="J28" s="27">
        <f t="shared" ref="J28" si="3">H28/G28*100-100</f>
        <v>27.791326880573138</v>
      </c>
    </row>
    <row r="29" spans="1:10" ht="15" customHeight="1" x14ac:dyDescent="0.2">
      <c r="A29" s="22"/>
      <c r="B29" s="95" t="s">
        <v>25</v>
      </c>
      <c r="C29" s="26">
        <v>52369</v>
      </c>
      <c r="D29" s="25"/>
      <c r="E29" s="26"/>
      <c r="F29" s="96"/>
      <c r="G29" s="24">
        <v>59134</v>
      </c>
      <c r="H29" s="25"/>
      <c r="I29" s="26"/>
      <c r="J29" s="27"/>
    </row>
    <row r="30" spans="1:10" ht="15" customHeight="1" x14ac:dyDescent="0.2">
      <c r="A30" s="22"/>
      <c r="B30" s="95" t="s">
        <v>26</v>
      </c>
      <c r="C30" s="26">
        <v>39159</v>
      </c>
      <c r="D30" s="25"/>
      <c r="E30" s="26"/>
      <c r="F30" s="96"/>
      <c r="G30" s="24">
        <v>43613</v>
      </c>
      <c r="H30" s="25"/>
      <c r="I30" s="26"/>
      <c r="J30" s="27"/>
    </row>
    <row r="31" spans="1:10" ht="15" customHeight="1" x14ac:dyDescent="0.2">
      <c r="A31" s="22"/>
      <c r="B31" s="95" t="s">
        <v>27</v>
      </c>
      <c r="C31" s="26">
        <v>26040</v>
      </c>
      <c r="D31" s="25"/>
      <c r="E31" s="26"/>
      <c r="F31" s="96"/>
      <c r="G31" s="24">
        <v>28617</v>
      </c>
      <c r="H31" s="25"/>
      <c r="I31" s="26"/>
      <c r="J31" s="27"/>
    </row>
    <row r="32" spans="1:10" ht="15" customHeight="1" x14ac:dyDescent="0.2">
      <c r="A32" s="75"/>
      <c r="B32" s="114" t="s">
        <v>10</v>
      </c>
      <c r="C32" s="115">
        <v>459391</v>
      </c>
      <c r="D32" s="116"/>
      <c r="E32" s="115"/>
      <c r="F32" s="117"/>
      <c r="G32" s="115">
        <v>518881</v>
      </c>
      <c r="H32" s="116"/>
      <c r="I32" s="115"/>
      <c r="J32" s="118"/>
    </row>
    <row r="33" spans="1:3" ht="5.0999999999999996" customHeight="1" x14ac:dyDescent="0.2">
      <c r="C33" s="125"/>
    </row>
    <row r="34" spans="1:3" x14ac:dyDescent="0.2">
      <c r="A34" s="185" t="s">
        <v>42</v>
      </c>
      <c r="C34" s="125"/>
    </row>
    <row r="35" spans="1:3" x14ac:dyDescent="0.2">
      <c r="A35" s="186"/>
      <c r="C35" s="125"/>
    </row>
    <row r="36" spans="1:3" x14ac:dyDescent="0.2">
      <c r="C36" s="199"/>
    </row>
  </sheetData>
  <mergeCells count="3">
    <mergeCell ref="A1:J1"/>
    <mergeCell ref="C3:D3"/>
    <mergeCell ref="G3:H3"/>
  </mergeCells>
  <printOptions horizontalCentered="1"/>
  <pageMargins left="0.70866141732283472" right="0.70866141732283472" top="0.70866141732283472" bottom="1.023622047244094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1</vt:lpstr>
      <vt:lpstr>Table 2</vt:lpstr>
      <vt:lpstr>Table 3</vt:lpstr>
      <vt:lpstr>Table  4</vt:lpstr>
      <vt:lpstr>Table 5</vt:lpstr>
      <vt:lpstr>Table 6</vt:lpstr>
      <vt:lpstr>Table 7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2025-10-13T11:46:20Z</dcterms:created>
  <dcterms:modified xsi:type="dcterms:W3CDTF">2025-10-13T11:53:52Z</dcterms:modified>
</cp:coreProperties>
</file>