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Transport/Sea Transport btwn Mlt &amp; Gozo/Sea Transport btwn Mlt &amp; Gozo Q3 2025/"/>
    </mc:Choice>
  </mc:AlternateContent>
  <xr:revisionPtr revIDLastSave="0" documentId="8_{5F1ABF4C-8E68-4482-8833-BBD9383A15FD}" xr6:coauthVersionLast="47" xr6:coauthVersionMax="47" xr10:uidLastSave="{00000000-0000-0000-0000-000000000000}"/>
  <bookViews>
    <workbookView xWindow="-120" yWindow="-120" windowWidth="20730" windowHeight="11040" xr2:uid="{D7CD8D8E-03C9-4A18-855F-D28E53CB9468}"/>
  </bookViews>
  <sheets>
    <sheet name="Table 3" sheetId="1" r:id="rId1"/>
  </sheets>
  <externalReferences>
    <externalReference r:id="rId2"/>
    <externalReference r:id="rId3"/>
  </externalReferences>
  <definedNames>
    <definedName name="_xlnm.Criteria">[1]LABOUR!#REF!</definedName>
    <definedName name="_xlnm.Database">[1]LABOUR!#REF!</definedName>
    <definedName name="_xlnm.Extract">#REF!</definedName>
    <definedName name="pages">[1]LABOUR!#REF!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F42" i="1"/>
  <c r="G41" i="1"/>
  <c r="F41" i="1"/>
  <c r="G40" i="1"/>
  <c r="F40" i="1"/>
  <c r="G28" i="1"/>
  <c r="F28" i="1"/>
  <c r="G27" i="1"/>
  <c r="F27" i="1"/>
  <c r="G26" i="1"/>
  <c r="F26" i="1"/>
  <c r="G14" i="1"/>
  <c r="F14" i="1"/>
  <c r="G13" i="1"/>
  <c r="F13" i="1"/>
  <c r="G12" i="1"/>
  <c r="F12" i="1"/>
  <c r="F11" i="1"/>
  <c r="F10" i="1"/>
  <c r="F9" i="1"/>
</calcChain>
</file>

<file path=xl/sharedStrings.xml><?xml version="1.0" encoding="utf-8"?>
<sst xmlns="http://schemas.openxmlformats.org/spreadsheetml/2006/main" count="48" uniqueCount="21">
  <si>
    <t>Table 3. Sea transport between Mġarr and Ċirkewwa by year and month</t>
  </si>
  <si>
    <t>Month</t>
  </si>
  <si>
    <t>Change</t>
  </si>
  <si>
    <t>Percentage change</t>
  </si>
  <si>
    <t>2025/2024</t>
  </si>
  <si>
    <t>Trips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</si>
  <si>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</si>
  <si>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</si>
  <si>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</si>
  <si>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</si>
  <si>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</si>
  <si>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</si>
  <si>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</si>
  <si>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</si>
  <si>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</si>
  <si>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</si>
  <si>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</si>
  <si>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</si>
  <si>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</si>
  <si>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Vehicles</t>
  </si>
  <si>
    <t>Passengers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</si>
</sst>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0"/>
      <name val="Arial"/>
    </font>
    <font>
      <b/>
      <sz val="9"/>
      <name val="Arial"/>
      <family val="2"/>
    </font>
    <font>
      <sz val="8.5"/>
      <name val="Arial"/>
      <family val="2"/>
    </font>
    <font>
      <b/>
      <sz val="8.5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vertical="center"/>
    </xf>
    <xf numFmtId="0" fontId="3" fillId="0" borderId="3" xfId="0" applyFont="1" applyBorder="1" applyAlignment="1">
      <alignment horizontal="left" vertical="center" indent="1"/>
    </xf>
    <xf numFmtId="0" fontId="3" fillId="0" borderId="2" xfId="0" applyFont="1" applyBorder="1" applyAlignment="1">
      <alignment horizontal="right" vertical="center" indent="1"/>
    </xf>
    <xf numFmtId="0" fontId="3" fillId="0" borderId="3" xfId="0" applyFont="1" applyBorder="1" applyAlignment="1">
      <alignment horizontal="right" vertical="center" inden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3" fillId="0" borderId="5" xfId="0" applyFont="1" applyBorder="1" applyAlignment="1">
      <alignment horizontal="left" vertical="center" indent="1"/>
    </xf>
    <xf numFmtId="0" fontId="3" fillId="0" borderId="1" xfId="0" applyFont="1" applyBorder="1" applyAlignment="1">
      <alignment horizontal="right" vertical="center" indent="1"/>
    </xf>
    <xf numFmtId="0" fontId="3" fillId="0" borderId="5" xfId="0" applyFont="1" applyBorder="1" applyAlignment="1">
      <alignment horizontal="right" vertical="center" indent="1"/>
    </xf>
    <xf numFmtId="0" fontId="3" fillId="0" borderId="4" xfId="0" applyFont="1" applyBorder="1" applyAlignment="1">
      <alignment horizontal="right" vertical="center" indent="1"/>
    </xf>
    <xf numFmtId="0" fontId="2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2" xfId="0" applyFont="1" applyBorder="1" applyAlignment="1">
      <alignment horizontal="right" vertical="center" indent="1"/>
    </xf>
    <xf numFmtId="0" fontId="3" fillId="0" borderId="0" xfId="0" applyFont="1" applyAlignment="1">
      <alignment horizontal="right" vertical="center" indent="1"/>
    </xf>
    <xf numFmtId="0" fontId="3" fillId="0" borderId="6" xfId="0" applyFont="1" applyBorder="1" applyAlignment="1">
      <alignment horizontal="right" vertical="center" indent="1"/>
    </xf>
    <xf numFmtId="0" fontId="3" fillId="0" borderId="0" xfId="0" applyFont="1" applyAlignment="1" applyProtection="1">
      <alignment vertical="center"/>
      <protection locked="0"/>
    </xf>
    <xf numFmtId="0" fontId="2" fillId="0" borderId="6" xfId="0" applyFont="1" applyBorder="1" applyAlignment="1">
      <alignment horizontal="left" vertical="center" indent="2"/>
    </xf>
    <xf numFmtId="3" fontId="2" fillId="0" borderId="0" xfId="0" applyNumberFormat="1" applyFont="1" applyAlignment="1">
      <alignment horizontal="right" vertical="center" indent="1"/>
    </xf>
    <xf numFmtId="3" fontId="2" fillId="0" borderId="6" xfId="0" applyNumberFormat="1" applyFont="1" applyBorder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0" fontId="3" fillId="0" borderId="7" xfId="0" applyFont="1" applyBorder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left" vertical="center" indent="1"/>
      <protection locked="0"/>
    </xf>
    <xf numFmtId="3" fontId="3" fillId="0" borderId="7" xfId="0" applyNumberFormat="1" applyFont="1" applyBorder="1" applyAlignment="1" applyProtection="1">
      <alignment horizontal="right" vertical="center" indent="1"/>
      <protection locked="0"/>
    </xf>
    <xf numFmtId="3" fontId="3" fillId="0" borderId="6" xfId="0" applyNumberFormat="1" applyFont="1" applyBorder="1" applyAlignment="1" applyProtection="1">
      <alignment horizontal="right" vertical="center" indent="1"/>
      <protection locked="0"/>
    </xf>
    <xf numFmtId="164" fontId="3" fillId="0" borderId="7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Protection="1">
      <protection locked="0"/>
    </xf>
    <xf numFmtId="0" fontId="3" fillId="0" borderId="6" xfId="0" applyFont="1" applyBorder="1" applyAlignment="1" applyProtection="1">
      <alignment horizontal="left" vertical="center" indent="1"/>
      <protection locked="0"/>
    </xf>
    <xf numFmtId="3" fontId="3" fillId="0" borderId="0" xfId="0" applyNumberFormat="1" applyFont="1" applyAlignment="1" applyProtection="1">
      <alignment horizontal="right" vertical="center" indent="1"/>
      <protection locked="0"/>
    </xf>
    <xf numFmtId="3" fontId="3" fillId="0" borderId="9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horizontal="left" vertical="center" indent="1"/>
    </xf>
    <xf numFmtId="3" fontId="3" fillId="0" borderId="7" xfId="0" applyNumberFormat="1" applyFont="1" applyBorder="1" applyAlignment="1">
      <alignment horizontal="right" vertical="center" indent="1"/>
    </xf>
    <xf numFmtId="3" fontId="3" fillId="0" borderId="8" xfId="0" applyNumberFormat="1" applyFont="1" applyBorder="1" applyAlignment="1" applyProtection="1">
      <alignment horizontal="right" vertical="center" indent="1"/>
      <protection locked="0"/>
    </xf>
    <xf numFmtId="0" fontId="3" fillId="0" borderId="6" xfId="0" applyFont="1" applyBorder="1" applyAlignment="1">
      <alignment horizontal="left" vertical="center" indent="1"/>
    </xf>
    <xf numFmtId="3" fontId="3" fillId="0" borderId="0" xfId="0" applyNumberFormat="1" applyFont="1" applyAlignment="1">
      <alignment horizontal="right" vertical="center" indent="1"/>
    </xf>
    <xf numFmtId="3" fontId="3" fillId="0" borderId="6" xfId="0" applyNumberFormat="1" applyFont="1" applyBorder="1" applyAlignment="1">
      <alignment horizontal="right" vertical="center" indent="1"/>
    </xf>
    <xf numFmtId="0" fontId="3" fillId="0" borderId="1" xfId="0" applyFont="1" applyBorder="1" applyAlignment="1">
      <alignment vertical="center"/>
    </xf>
    <xf numFmtId="0" fontId="3" fillId="0" borderId="5" xfId="0" applyFont="1" applyBorder="1" applyAlignment="1">
      <alignment horizontal="left" vertical="center" indent="1"/>
    </xf>
    <xf numFmtId="3" fontId="3" fillId="0" borderId="1" xfId="0" applyNumberFormat="1" applyFont="1" applyBorder="1" applyAlignment="1">
      <alignment horizontal="right" vertical="center" indent="1"/>
    </xf>
    <xf numFmtId="3" fontId="3" fillId="0" borderId="1" xfId="0" applyNumberFormat="1" applyFont="1" applyBorder="1" applyAlignment="1" applyProtection="1">
      <alignment horizontal="right" vertical="center" indent="1"/>
      <protection locked="0"/>
    </xf>
    <xf numFmtId="3" fontId="3" fillId="0" borderId="5" xfId="0" applyNumberFormat="1" applyFont="1" applyBorder="1" applyAlignment="1" applyProtection="1">
      <alignment horizontal="right" vertical="center" indent="1"/>
      <protection locked="0"/>
    </xf>
    <xf numFmtId="164" fontId="3" fillId="0" borderId="1" xfId="0" applyNumberFormat="1" applyFont="1" applyBorder="1" applyAlignment="1" applyProtection="1">
      <alignment horizontal="right" vertical="center" indent="1"/>
      <protection locked="0"/>
    </xf>
    <xf numFmtId="0" fontId="2" fillId="0" borderId="0" xfId="0" applyFont="1"/>
    <xf numFmtId="3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pc12019\news11-2000\Labour\News%20Releases\May99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govmt-my.sharepoint.com/personal/sharon_migliore_gov_mt/Documents/SHARON/NEWS%20RELEASES/News%20Releases%202025/Themes_2025/Transport/Sea%20Transport%20btwn%20Mlt%20&amp;%20Gozo/Sea%20Transport%20btwn%20Mlt%20&amp;%20Gozo%20Q3%202025/NR%20185%202025.xlsx" TargetMode="External"/><Relationship Id="rId2" Type="http://schemas.microsoft.com/office/2019/04/relationships/externalLinkLongPath" Target="NR%20185%202025.xlsx?2F0E6FFE" TargetMode="External"/><Relationship Id="rId1" Type="http://schemas.openxmlformats.org/officeDocument/2006/relationships/externalLinkPath" Target="file:///\\2F0E6FFE\NR%20185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ABOUR"/>
      <sheetName val="Registered Unemployed"/>
      <sheetName val="Sectoral Spread"/>
      <sheetName val="Part-Time"/>
      <sheetName val="Registered_Unemployed"/>
      <sheetName val="Sectoral_Spread"/>
      <sheetName val="Registered_Unemployed1"/>
      <sheetName val="Sectoral_Spread1"/>
      <sheetName val="Chart 1 Inbound"/>
      <sheetName val="Registered_Unemployed2"/>
      <sheetName val="Sectoral_Spread2"/>
      <sheetName val="Registered_Unemployed4"/>
      <sheetName val="Sectoral_Spread4"/>
      <sheetName val="Registered_Unemployed3"/>
      <sheetName val="Sectoral_Spread3"/>
      <sheetName val="Chart_1_Inbound1"/>
      <sheetName val="Chart_1_Inbound"/>
      <sheetName val="Registered_Unemployed5"/>
      <sheetName val="Sectoral_Spread5"/>
      <sheetName val="Chart_1_Inbound2"/>
      <sheetName val="Chart_1_Inbound3"/>
      <sheetName val="Table 3.7"/>
      <sheetName val="Registered_Unemployed6"/>
      <sheetName val="Sectoral_Spread6"/>
      <sheetName val="Chart_1_Inbound4"/>
      <sheetName val="Registered_Unemployed7"/>
      <sheetName val="Sectoral_Spread7"/>
      <sheetName val="Chart_1_Inbound5"/>
      <sheetName val="Table_3_7"/>
      <sheetName val="Registered_Unemployed11"/>
      <sheetName val="Sectoral_Spread11"/>
      <sheetName val="Chart_1_Inbound11"/>
      <sheetName val="Chart_1_Inbound6"/>
      <sheetName val="Chart_1_Inbound7"/>
      <sheetName val="Registered_Unemployed8"/>
      <sheetName val="Sectoral_Spread8"/>
      <sheetName val="Chart_1_Inbound8"/>
      <sheetName val="Registered_Unemployed9"/>
      <sheetName val="Sectoral_Spread9"/>
      <sheetName val="Chart_1_Inbound9"/>
      <sheetName val="Registered_Unemployed10"/>
      <sheetName val="Sectoral_Spread10"/>
      <sheetName val="Chart_1_Inbound10"/>
      <sheetName val="Registered_Unemployed12"/>
      <sheetName val="Sectoral_Spread12"/>
      <sheetName val="Chart_1_Inbound12"/>
      <sheetName val="Registered_Unemployed13"/>
      <sheetName val="Sectoral_Spread13"/>
      <sheetName val="Chart_1_Inbound13"/>
      <sheetName val="Registered_Unemployed14"/>
      <sheetName val="Sectoral_Spread14"/>
      <sheetName val="Chart_1_Inbound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BANNER"/>
      <sheetName val="SALIENT POINTS"/>
      <sheetName val="Commentary Part 1"/>
      <sheetName val="Commentary Part 2"/>
      <sheetName val="Map 1 and Chart 2 (pg 2)"/>
      <sheetName val="Table 1"/>
      <sheetName val="Table 2"/>
      <sheetName val="Table 3"/>
      <sheetName val="Table  4"/>
      <sheetName val="Table 5"/>
      <sheetName val="Table 6"/>
      <sheetName val="Table 7"/>
      <sheetName val="Charts 3, 4 and 5"/>
      <sheetName val="Methodological Notes"/>
      <sheetName val="Chart 1 (pg 1)"/>
      <sheetName val="workings_CHAR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061FF-2A79-47A6-9714-FBE9E3338434}">
  <dimension ref="A1:G51"/>
  <sheetViews>
    <sheetView tabSelected="1" zoomScaleNormal="100" workbookViewId="0">
      <selection activeCell="D20" sqref="D20:E20"/>
    </sheetView>
  </sheetViews>
  <sheetFormatPr defaultRowHeight="12.75" x14ac:dyDescent="0.2"/>
  <cols>
    <col min="1" max="1" width="11.7109375" customWidth="1"/>
    <col min="2" max="2" width="14.7109375" customWidth="1"/>
    <col min="3" max="3" width="12.28515625" customWidth="1"/>
    <col min="4" max="7" width="12.28515625" style="3" customWidth="1"/>
  </cols>
  <sheetData>
    <row r="1" spans="1:7" ht="18.600000000000001" customHeight="1" x14ac:dyDescent="0.2">
      <c r="A1" s="1" t="s">
        <v>0</v>
      </c>
      <c r="B1" s="1"/>
      <c r="C1" s="1"/>
      <c r="D1" s="1"/>
      <c r="E1" s="1"/>
      <c r="F1" s="1"/>
      <c r="G1" s="1"/>
    </row>
    <row r="2" spans="1:7" ht="11.45" customHeight="1" x14ac:dyDescent="0.2">
      <c r="B2" s="2"/>
      <c r="C2" s="2"/>
      <c r="E2" s="4"/>
    </row>
    <row r="3" spans="1:7" ht="24.95" customHeight="1" x14ac:dyDescent="0.2">
      <c r="A3" s="5"/>
      <c r="B3" s="6" t="s">
        <v>1</v>
      </c>
      <c r="C3" s="7">
        <v>2023</v>
      </c>
      <c r="D3" s="7">
        <v>2024</v>
      </c>
      <c r="E3" s="8">
        <v>2025</v>
      </c>
      <c r="F3" s="9" t="s">
        <v>2</v>
      </c>
      <c r="G3" s="10" t="s">
        <v>3</v>
      </c>
    </row>
    <row r="4" spans="1:7" ht="24.95" customHeight="1" x14ac:dyDescent="0.2">
      <c r="A4" s="11"/>
      <c r="B4" s="12"/>
      <c r="C4" s="13"/>
      <c r="D4" s="13"/>
      <c r="E4" s="14"/>
      <c r="F4" s="15" t="s">
        <v>4</v>
      </c>
      <c r="G4" s="15" t="s">
        <v>4</v>
      </c>
    </row>
    <row r="5" spans="1:7" ht="5.0999999999999996" customHeight="1" x14ac:dyDescent="0.2">
      <c r="A5" s="16"/>
      <c r="B5" s="17"/>
      <c r="C5" s="18"/>
      <c r="D5" s="19"/>
      <c r="E5" s="20"/>
      <c r="F5" s="18"/>
      <c r="G5" s="18"/>
    </row>
    <row r="6" spans="1:7" ht="15" customHeight="1" x14ac:dyDescent="0.2">
      <c r="A6" s="21" t="s">
        <v>5</v>
      </c>
      <c r="B6" s="22" t="s">
        <v>6</v>
      </c>
      <c r="C6" s="23">
        <v>2387</v>
      </c>
      <c r="D6" s="23">
        <v>2471</v>
      </c>
      <c r="E6" s="24">
        <v>2486</v>
      </c>
      <c r="F6" s="23">
        <v>15</v>
      </c>
      <c r="G6" s="25">
        <v>0.60704168352893562</v>
      </c>
    </row>
    <row r="7" spans="1:7" ht="15" customHeight="1" x14ac:dyDescent="0.2">
      <c r="A7" s="21"/>
      <c r="B7" s="22" t="s">
        <v>7</v>
      </c>
      <c r="C7" s="23">
        <v>2484</v>
      </c>
      <c r="D7" s="23">
        <v>2674</v>
      </c>
      <c r="E7" s="24">
        <v>2644</v>
      </c>
      <c r="F7" s="23">
        <v>-30</v>
      </c>
      <c r="G7" s="25">
        <v>-1.1219147344801794</v>
      </c>
    </row>
    <row r="8" spans="1:7" ht="15" customHeight="1" x14ac:dyDescent="0.2">
      <c r="A8" s="21"/>
      <c r="B8" s="22" t="s">
        <v>8</v>
      </c>
      <c r="C8" s="23">
        <v>3017</v>
      </c>
      <c r="D8" s="23">
        <v>2722</v>
      </c>
      <c r="E8" s="24">
        <v>3083</v>
      </c>
      <c r="F8" s="23">
        <v>361</v>
      </c>
      <c r="G8" s="25">
        <v>13.262307127112416</v>
      </c>
    </row>
    <row r="9" spans="1:7" ht="15" customHeight="1" x14ac:dyDescent="0.2">
      <c r="A9" s="21"/>
      <c r="B9" s="22" t="s">
        <v>9</v>
      </c>
      <c r="C9" s="23">
        <v>2856</v>
      </c>
      <c r="D9" s="23">
        <v>2952</v>
      </c>
      <c r="E9" s="24">
        <v>3002</v>
      </c>
      <c r="F9" s="23">
        <f>E9-D9</f>
        <v>50</v>
      </c>
      <c r="G9" s="25">
        <v>1.6937669376693765</v>
      </c>
    </row>
    <row r="10" spans="1:7" ht="15" customHeight="1" x14ac:dyDescent="0.2">
      <c r="A10" s="21"/>
      <c r="B10" s="22" t="s">
        <v>10</v>
      </c>
      <c r="C10" s="23">
        <v>3069</v>
      </c>
      <c r="D10" s="23">
        <v>3011</v>
      </c>
      <c r="E10" s="24">
        <v>2906</v>
      </c>
      <c r="F10" s="23">
        <f t="shared" ref="F10:F11" si="0">E10-D10</f>
        <v>-105</v>
      </c>
      <c r="G10" s="25">
        <v>-3.4872135503155102</v>
      </c>
    </row>
    <row r="11" spans="1:7" ht="15" customHeight="1" x14ac:dyDescent="0.2">
      <c r="A11" s="21"/>
      <c r="B11" s="22" t="s">
        <v>11</v>
      </c>
      <c r="C11" s="23">
        <v>2980</v>
      </c>
      <c r="D11" s="23">
        <v>3000</v>
      </c>
      <c r="E11" s="24">
        <v>3017</v>
      </c>
      <c r="F11" s="23">
        <f t="shared" si="0"/>
        <v>17</v>
      </c>
      <c r="G11" s="25">
        <v>0.56666666666666665</v>
      </c>
    </row>
    <row r="12" spans="1:7" ht="15" customHeight="1" x14ac:dyDescent="0.2">
      <c r="A12" s="21"/>
      <c r="B12" s="22" t="s">
        <v>12</v>
      </c>
      <c r="C12" s="23">
        <v>3104</v>
      </c>
      <c r="D12" s="23">
        <v>3098</v>
      </c>
      <c r="E12" s="24">
        <v>3114</v>
      </c>
      <c r="F12" s="23">
        <f>E12-D12</f>
        <v>16</v>
      </c>
      <c r="G12" s="25">
        <f>E12/D12*100-100</f>
        <v>0.51646223369917266</v>
      </c>
    </row>
    <row r="13" spans="1:7" ht="15" customHeight="1" x14ac:dyDescent="0.2">
      <c r="A13" s="21"/>
      <c r="B13" s="22" t="s">
        <v>13</v>
      </c>
      <c r="C13" s="23">
        <v>3102</v>
      </c>
      <c r="D13" s="23">
        <v>3122</v>
      </c>
      <c r="E13" s="24">
        <v>3118</v>
      </c>
      <c r="F13" s="23">
        <f t="shared" ref="F13:F14" si="1">E13-D13</f>
        <v>-4</v>
      </c>
      <c r="G13" s="25">
        <f t="shared" ref="G13:G14" si="2">E13/D13*100-100</f>
        <v>-0.12812299807815464</v>
      </c>
    </row>
    <row r="14" spans="1:7" ht="15" customHeight="1" x14ac:dyDescent="0.2">
      <c r="A14" s="21"/>
      <c r="B14" s="22" t="s">
        <v>14</v>
      </c>
      <c r="C14" s="23">
        <v>2997</v>
      </c>
      <c r="D14" s="23">
        <v>3006</v>
      </c>
      <c r="E14" s="24">
        <v>3006</v>
      </c>
      <c r="F14" s="23">
        <f t="shared" si="1"/>
        <v>0</v>
      </c>
      <c r="G14" s="25">
        <f t="shared" si="2"/>
        <v>0</v>
      </c>
    </row>
    <row r="15" spans="1:7" ht="15" customHeight="1" x14ac:dyDescent="0.2">
      <c r="A15" s="21"/>
      <c r="B15" s="22" t="s">
        <v>15</v>
      </c>
      <c r="C15" s="23">
        <v>3118</v>
      </c>
      <c r="D15" s="23">
        <v>3083</v>
      </c>
      <c r="E15" s="24"/>
      <c r="F15" s="23"/>
      <c r="G15" s="25"/>
    </row>
    <row r="16" spans="1:7" ht="15" customHeight="1" x14ac:dyDescent="0.2">
      <c r="A16" s="21"/>
      <c r="B16" s="22" t="s">
        <v>16</v>
      </c>
      <c r="C16" s="23">
        <v>2421</v>
      </c>
      <c r="D16" s="23">
        <v>2990</v>
      </c>
      <c r="E16" s="24"/>
      <c r="F16" s="23"/>
      <c r="G16" s="25"/>
    </row>
    <row r="17" spans="1:7" ht="15" customHeight="1" x14ac:dyDescent="0.2">
      <c r="A17" s="21"/>
      <c r="B17" s="22" t="s">
        <v>17</v>
      </c>
      <c r="C17" s="23">
        <v>2974</v>
      </c>
      <c r="D17" s="23">
        <v>2986</v>
      </c>
      <c r="E17" s="24"/>
      <c r="F17" s="23"/>
      <c r="G17" s="25"/>
    </row>
    <row r="18" spans="1:7" s="31" customFormat="1" ht="17.45" customHeight="1" x14ac:dyDescent="0.2">
      <c r="A18" s="26"/>
      <c r="B18" s="27" t="s">
        <v>18</v>
      </c>
      <c r="C18" s="28">
        <v>34509</v>
      </c>
      <c r="D18" s="28">
        <v>35115</v>
      </c>
      <c r="E18" s="29"/>
      <c r="F18" s="28"/>
      <c r="G18" s="30"/>
    </row>
    <row r="19" spans="1:7" s="31" customFormat="1" ht="5.0999999999999996" customHeight="1" x14ac:dyDescent="0.2">
      <c r="A19" s="21"/>
      <c r="B19" s="32"/>
      <c r="C19" s="33"/>
      <c r="D19" s="33"/>
      <c r="E19" s="34"/>
      <c r="F19" s="23"/>
      <c r="G19" s="25"/>
    </row>
    <row r="20" spans="1:7" ht="15" customHeight="1" x14ac:dyDescent="0.2">
      <c r="A20" s="35" t="s">
        <v>19</v>
      </c>
      <c r="B20" s="22" t="s">
        <v>6</v>
      </c>
      <c r="C20" s="23">
        <v>141694</v>
      </c>
      <c r="D20" s="23">
        <v>147656</v>
      </c>
      <c r="E20" s="24">
        <v>150384</v>
      </c>
      <c r="F20" s="23">
        <v>2728</v>
      </c>
      <c r="G20" s="25">
        <v>1.8475375196402448</v>
      </c>
    </row>
    <row r="21" spans="1:7" ht="15" customHeight="1" x14ac:dyDescent="0.2">
      <c r="A21" s="35"/>
      <c r="B21" s="22" t="s">
        <v>7</v>
      </c>
      <c r="C21" s="23">
        <v>138116</v>
      </c>
      <c r="D21" s="23">
        <v>152004</v>
      </c>
      <c r="E21" s="24">
        <v>146613</v>
      </c>
      <c r="F21" s="23">
        <v>-5391</v>
      </c>
      <c r="G21" s="25">
        <v>-3.5466171942843605</v>
      </c>
    </row>
    <row r="22" spans="1:7" ht="15" customHeight="1" x14ac:dyDescent="0.2">
      <c r="A22" s="35"/>
      <c r="B22" s="22" t="s">
        <v>8</v>
      </c>
      <c r="C22" s="23">
        <v>162401</v>
      </c>
      <c r="D22" s="23">
        <v>165448</v>
      </c>
      <c r="E22" s="24">
        <v>175816</v>
      </c>
      <c r="F22" s="23">
        <v>10368</v>
      </c>
      <c r="G22" s="25">
        <v>6.2666215366761762</v>
      </c>
    </row>
    <row r="23" spans="1:7" ht="15" customHeight="1" x14ac:dyDescent="0.2">
      <c r="A23" s="35"/>
      <c r="B23" s="22" t="s">
        <v>9</v>
      </c>
      <c r="C23" s="23">
        <v>172790</v>
      </c>
      <c r="D23" s="23">
        <v>169962</v>
      </c>
      <c r="E23" s="24">
        <v>182435</v>
      </c>
      <c r="F23" s="23">
        <v>12473</v>
      </c>
      <c r="G23" s="25">
        <v>7.3386992386533461</v>
      </c>
    </row>
    <row r="24" spans="1:7" ht="15" customHeight="1" x14ac:dyDescent="0.2">
      <c r="A24" s="35"/>
      <c r="B24" s="22" t="s">
        <v>10</v>
      </c>
      <c r="C24" s="23">
        <v>170712</v>
      </c>
      <c r="D24" s="23">
        <v>180953</v>
      </c>
      <c r="E24" s="24">
        <v>183030</v>
      </c>
      <c r="F24" s="23">
        <v>2077</v>
      </c>
      <c r="G24" s="25">
        <v>1.1478118627488905</v>
      </c>
    </row>
    <row r="25" spans="1:7" ht="15" customHeight="1" x14ac:dyDescent="0.2">
      <c r="A25" s="35"/>
      <c r="B25" s="22" t="s">
        <v>11</v>
      </c>
      <c r="C25" s="23">
        <v>174696</v>
      </c>
      <c r="D25" s="23">
        <v>177016</v>
      </c>
      <c r="E25" s="24">
        <v>182958</v>
      </c>
      <c r="F25" s="23">
        <v>5942</v>
      </c>
      <c r="G25" s="25">
        <v>3.3567587110769646</v>
      </c>
    </row>
    <row r="26" spans="1:7" ht="15" customHeight="1" x14ac:dyDescent="0.2">
      <c r="A26" s="35"/>
      <c r="B26" s="22" t="s">
        <v>12</v>
      </c>
      <c r="C26" s="23">
        <v>192651</v>
      </c>
      <c r="D26" s="23">
        <v>196257</v>
      </c>
      <c r="E26" s="24">
        <v>199190</v>
      </c>
      <c r="F26" s="23">
        <f>E26-D26</f>
        <v>2933</v>
      </c>
      <c r="G26" s="25">
        <f>E26/D26*100-100</f>
        <v>1.4944689870934411</v>
      </c>
    </row>
    <row r="27" spans="1:7" ht="15" customHeight="1" x14ac:dyDescent="0.2">
      <c r="A27" s="35"/>
      <c r="B27" s="22" t="s">
        <v>13</v>
      </c>
      <c r="C27" s="23">
        <v>200118</v>
      </c>
      <c r="D27" s="23">
        <v>205246</v>
      </c>
      <c r="E27" s="24">
        <v>210290</v>
      </c>
      <c r="F27" s="23">
        <f t="shared" ref="F27:F28" si="3">E27-D27</f>
        <v>5044</v>
      </c>
      <c r="G27" s="25">
        <f t="shared" ref="G27:G28" si="4">E27/D27*100-100</f>
        <v>2.4575387583680026</v>
      </c>
    </row>
    <row r="28" spans="1:7" ht="15" customHeight="1" x14ac:dyDescent="0.2">
      <c r="A28" s="35"/>
      <c r="B28" s="22" t="s">
        <v>14</v>
      </c>
      <c r="C28" s="23">
        <v>187577</v>
      </c>
      <c r="D28" s="23">
        <v>187161</v>
      </c>
      <c r="E28" s="24">
        <v>191215</v>
      </c>
      <c r="F28" s="23">
        <f t="shared" si="3"/>
        <v>4054</v>
      </c>
      <c r="G28" s="25">
        <f t="shared" si="4"/>
        <v>2.166049550921386</v>
      </c>
    </row>
    <row r="29" spans="1:7" ht="15" customHeight="1" x14ac:dyDescent="0.2">
      <c r="A29" s="35"/>
      <c r="B29" s="22" t="s">
        <v>15</v>
      </c>
      <c r="C29" s="23">
        <v>183443</v>
      </c>
      <c r="D29" s="23">
        <v>180867</v>
      </c>
      <c r="E29" s="24"/>
      <c r="F29" s="23"/>
      <c r="G29" s="25"/>
    </row>
    <row r="30" spans="1:7" ht="15" customHeight="1" x14ac:dyDescent="0.2">
      <c r="A30" s="35"/>
      <c r="B30" s="22" t="s">
        <v>16</v>
      </c>
      <c r="C30" s="23">
        <v>158936</v>
      </c>
      <c r="D30" s="23">
        <v>167055</v>
      </c>
      <c r="E30" s="24"/>
      <c r="F30" s="23"/>
      <c r="G30" s="25"/>
    </row>
    <row r="31" spans="1:7" ht="15" customHeight="1" x14ac:dyDescent="0.2">
      <c r="A31" s="35"/>
      <c r="B31" s="22" t="s">
        <v>17</v>
      </c>
      <c r="C31" s="23">
        <v>158344</v>
      </c>
      <c r="D31" s="23">
        <v>159167</v>
      </c>
      <c r="E31" s="24"/>
      <c r="F31" s="23"/>
      <c r="G31" s="25"/>
    </row>
    <row r="32" spans="1:7" ht="17.45" customHeight="1" x14ac:dyDescent="0.2">
      <c r="A32" s="36"/>
      <c r="B32" s="37" t="s">
        <v>18</v>
      </c>
      <c r="C32" s="38">
        <v>2041478</v>
      </c>
      <c r="D32" s="28">
        <v>2088792</v>
      </c>
      <c r="E32" s="39"/>
      <c r="F32" s="28"/>
      <c r="G32" s="30"/>
    </row>
    <row r="33" spans="1:7" ht="5.0999999999999996" customHeight="1" x14ac:dyDescent="0.2">
      <c r="A33" s="35"/>
      <c r="B33" s="40"/>
      <c r="C33" s="41"/>
      <c r="D33" s="41"/>
      <c r="E33" s="42"/>
      <c r="F33" s="23"/>
      <c r="G33" s="25"/>
    </row>
    <row r="34" spans="1:7" ht="15" customHeight="1" x14ac:dyDescent="0.2">
      <c r="A34" s="35" t="s">
        <v>20</v>
      </c>
      <c r="B34" s="22" t="s">
        <v>6</v>
      </c>
      <c r="C34" s="23">
        <v>370788</v>
      </c>
      <c r="D34" s="23">
        <v>391744</v>
      </c>
      <c r="E34" s="24">
        <v>392919</v>
      </c>
      <c r="F34" s="23">
        <v>1175</v>
      </c>
      <c r="G34" s="25">
        <v>0.2999407776507107</v>
      </c>
    </row>
    <row r="35" spans="1:7" ht="15" customHeight="1" x14ac:dyDescent="0.2">
      <c r="A35" s="35"/>
      <c r="B35" s="22" t="s">
        <v>7</v>
      </c>
      <c r="C35" s="23">
        <v>370379</v>
      </c>
      <c r="D35" s="23">
        <v>411272</v>
      </c>
      <c r="E35" s="24">
        <v>396611</v>
      </c>
      <c r="F35" s="23">
        <v>-14661</v>
      </c>
      <c r="G35" s="25">
        <v>-3.5647941022000036</v>
      </c>
    </row>
    <row r="36" spans="1:7" ht="15" customHeight="1" x14ac:dyDescent="0.2">
      <c r="A36" s="35"/>
      <c r="B36" s="22" t="s">
        <v>8</v>
      </c>
      <c r="C36" s="23">
        <v>447873</v>
      </c>
      <c r="D36" s="23">
        <v>491298</v>
      </c>
      <c r="E36" s="24">
        <v>524764</v>
      </c>
      <c r="F36" s="23">
        <v>33466</v>
      </c>
      <c r="G36" s="25">
        <v>6.8117517270577119</v>
      </c>
    </row>
    <row r="37" spans="1:7" ht="15" customHeight="1" x14ac:dyDescent="0.2">
      <c r="A37" s="35"/>
      <c r="B37" s="22" t="s">
        <v>9</v>
      </c>
      <c r="C37" s="23">
        <v>528924</v>
      </c>
      <c r="D37" s="23">
        <v>518144</v>
      </c>
      <c r="E37" s="24">
        <v>549469</v>
      </c>
      <c r="F37" s="23">
        <v>31325</v>
      </c>
      <c r="G37" s="25">
        <v>6.0456166625494072</v>
      </c>
    </row>
    <row r="38" spans="1:7" ht="15" customHeight="1" x14ac:dyDescent="0.2">
      <c r="A38" s="35"/>
      <c r="B38" s="22" t="s">
        <v>10</v>
      </c>
      <c r="C38" s="23">
        <v>511574</v>
      </c>
      <c r="D38" s="23">
        <v>524731</v>
      </c>
      <c r="E38" s="24">
        <v>542111</v>
      </c>
      <c r="F38" s="23">
        <v>17380</v>
      </c>
      <c r="G38" s="25">
        <v>3.3121732849783987</v>
      </c>
    </row>
    <row r="39" spans="1:7" ht="15" customHeight="1" x14ac:dyDescent="0.2">
      <c r="A39" s="35"/>
      <c r="B39" s="22" t="s">
        <v>11</v>
      </c>
      <c r="C39" s="23">
        <v>501418</v>
      </c>
      <c r="D39" s="23">
        <v>494373</v>
      </c>
      <c r="E39" s="24">
        <v>500240</v>
      </c>
      <c r="F39" s="23">
        <v>5867</v>
      </c>
      <c r="G39" s="25">
        <v>1.1867557492015137</v>
      </c>
    </row>
    <row r="40" spans="1:7" ht="15" customHeight="1" x14ac:dyDescent="0.2">
      <c r="A40" s="35"/>
      <c r="B40" s="22" t="s">
        <v>12</v>
      </c>
      <c r="C40" s="23">
        <v>550328</v>
      </c>
      <c r="D40" s="23">
        <v>543928</v>
      </c>
      <c r="E40" s="24">
        <v>556970</v>
      </c>
      <c r="F40" s="23">
        <f>E40-D40</f>
        <v>13042</v>
      </c>
      <c r="G40" s="25">
        <f>E40/D40*100-100</f>
        <v>2.3977438190348863</v>
      </c>
    </row>
    <row r="41" spans="1:7" ht="15" customHeight="1" x14ac:dyDescent="0.2">
      <c r="A41" s="35"/>
      <c r="B41" s="22" t="s">
        <v>13</v>
      </c>
      <c r="C41" s="23">
        <v>597290</v>
      </c>
      <c r="D41" s="23">
        <v>578090</v>
      </c>
      <c r="E41" s="24">
        <v>603080</v>
      </c>
      <c r="F41" s="23">
        <f t="shared" ref="F41:F42" si="5">E41-D41</f>
        <v>24990</v>
      </c>
      <c r="G41" s="25">
        <f t="shared" ref="G41:G42" si="6">E41/D41*100-100</f>
        <v>4.3228563026518287</v>
      </c>
    </row>
    <row r="42" spans="1:7" ht="15" customHeight="1" x14ac:dyDescent="0.2">
      <c r="A42" s="35"/>
      <c r="B42" s="22" t="s">
        <v>14</v>
      </c>
      <c r="C42" s="23">
        <v>564269</v>
      </c>
      <c r="D42" s="23">
        <v>535327</v>
      </c>
      <c r="E42" s="24">
        <v>551461</v>
      </c>
      <c r="F42" s="23">
        <f t="shared" si="5"/>
        <v>16134</v>
      </c>
      <c r="G42" s="25">
        <f t="shared" si="6"/>
        <v>3.0138588190022233</v>
      </c>
    </row>
    <row r="43" spans="1:7" ht="15" customHeight="1" x14ac:dyDescent="0.2">
      <c r="A43" s="35"/>
      <c r="B43" s="22" t="s">
        <v>15</v>
      </c>
      <c r="C43" s="23">
        <v>544654</v>
      </c>
      <c r="D43" s="23">
        <v>519888</v>
      </c>
      <c r="E43" s="24"/>
      <c r="F43" s="23"/>
      <c r="G43" s="25"/>
    </row>
    <row r="44" spans="1:7" ht="15" customHeight="1" x14ac:dyDescent="0.2">
      <c r="A44" s="35"/>
      <c r="B44" s="22" t="s">
        <v>16</v>
      </c>
      <c r="C44" s="23">
        <v>450294</v>
      </c>
      <c r="D44" s="23">
        <v>448566</v>
      </c>
      <c r="E44" s="24"/>
      <c r="F44" s="23"/>
      <c r="G44" s="25"/>
    </row>
    <row r="45" spans="1:7" ht="15" customHeight="1" x14ac:dyDescent="0.2">
      <c r="A45" s="35"/>
      <c r="B45" s="22" t="s">
        <v>17</v>
      </c>
      <c r="C45" s="23">
        <v>445696</v>
      </c>
      <c r="D45" s="23">
        <v>437811</v>
      </c>
      <c r="E45" s="24"/>
      <c r="F45" s="23"/>
      <c r="G45" s="25"/>
    </row>
    <row r="46" spans="1:7" ht="17.45" customHeight="1" x14ac:dyDescent="0.2">
      <c r="A46" s="43"/>
      <c r="B46" s="44" t="s">
        <v>18</v>
      </c>
      <c r="C46" s="45">
        <v>5883487</v>
      </c>
      <c r="D46" s="46">
        <v>5895172</v>
      </c>
      <c r="E46" s="47"/>
      <c r="F46" s="46"/>
      <c r="G46" s="48"/>
    </row>
    <row r="47" spans="1:7" s="49" customFormat="1" ht="5.0999999999999996" customHeight="1" x14ac:dyDescent="0.2"/>
    <row r="48" spans="1:7" s="49" customFormat="1" ht="11.25" x14ac:dyDescent="0.2"/>
    <row r="50" spans="5:6" x14ac:dyDescent="0.2">
      <c r="F50" s="50"/>
    </row>
    <row r="51" spans="5:6" x14ac:dyDescent="0.2">
      <c r="E51" s="50"/>
    </row>
  </sheetData>
  <mergeCells count="5">
    <mergeCell ref="A1:G1"/>
    <mergeCell ref="B3:B4"/>
    <mergeCell ref="C3:C4"/>
    <mergeCell ref="D3:D4"/>
    <mergeCell ref="E3:E4"/>
  </mergeCells>
  <pageMargins left="0.70866141732283472" right="0.70866141732283472" top="0.70866141732283472" bottom="1.023622047244094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3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2025-10-13T11:48:27Z</dcterms:created>
  <dcterms:modified xsi:type="dcterms:W3CDTF">2025-10-13T11:48:43Z</dcterms:modified>
</cp:coreProperties>
</file>