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Transport/Sea Transport btwn Mlt &amp; Gozo/Sea Transport btwn Mlt &amp; Gozo Q3 2025/"/>
    </mc:Choice>
  </mc:AlternateContent>
  <xr:revisionPtr revIDLastSave="0" documentId="8_{02B6BCE0-97E3-42D5-8744-D2504FF02A0E}" xr6:coauthVersionLast="47" xr6:coauthVersionMax="47" xr10:uidLastSave="{00000000-0000-0000-0000-000000000000}"/>
  <bookViews>
    <workbookView xWindow="-120" yWindow="-120" windowWidth="20730" windowHeight="11040" xr2:uid="{6428EBA3-A426-491A-A096-E4B712F3660D}"/>
  </bookViews>
  <sheets>
    <sheet name="Table  4" sheetId="1" r:id="rId1"/>
  </sheets>
  <externalReferences>
    <externalReference r:id="rId2"/>
    <externalReference r:id="rId3"/>
  </externalReferences>
  <definedNames>
    <definedName name="_xlnm.Criteria">[1]LABOUR!#REF!</definedName>
    <definedName name="_xlnm.Database">[1]LABOUR!#REF!</definedName>
    <definedName name="_xlnm.Extract">#REF!</definedName>
    <definedName name="pages">[1]LABOUR!#REF!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I42" i="1"/>
  <c r="F42" i="1"/>
  <c r="E42" i="1"/>
  <c r="J41" i="1"/>
  <c r="I41" i="1"/>
  <c r="F41" i="1"/>
  <c r="E41" i="1"/>
  <c r="J40" i="1"/>
  <c r="I40" i="1"/>
  <c r="F40" i="1"/>
  <c r="E40" i="1"/>
  <c r="J28" i="1"/>
  <c r="I28" i="1"/>
  <c r="F28" i="1"/>
  <c r="E28" i="1"/>
  <c r="J27" i="1"/>
  <c r="I27" i="1"/>
  <c r="F27" i="1"/>
  <c r="E27" i="1"/>
  <c r="J26" i="1"/>
  <c r="I26" i="1"/>
  <c r="F26" i="1"/>
  <c r="E26" i="1"/>
  <c r="J14" i="1"/>
  <c r="I14" i="1"/>
  <c r="F14" i="1"/>
  <c r="E14" i="1"/>
  <c r="J13" i="1"/>
  <c r="I13" i="1"/>
  <c r="F13" i="1"/>
  <c r="E13" i="1"/>
  <c r="J12" i="1"/>
  <c r="I12" i="1"/>
  <c r="F12" i="1"/>
  <c r="E12" i="1"/>
</calcChain>
</file>

<file path=xl/sharedStrings.xml><?xml version="1.0" encoding="utf-8"?>
<sst xmlns="http://schemas.openxmlformats.org/spreadsheetml/2006/main" count="54" uniqueCount="23">
  <si>
    <t>Table 4. Sea transport to and from Mġarr and Ċirkewwa by year and month</t>
  </si>
  <si>
    <t>Month</t>
  </si>
  <si>
    <t>Ċirkewwa - Mġarr</t>
  </si>
  <si>
    <t>Change</t>
  </si>
  <si>
    <t>Percentage change</t>
  </si>
  <si>
    <t>Mġarr - Ċirkewwa</t>
  </si>
  <si>
    <t>2025/2024</t>
  </si>
  <si>
    <t>Trips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</si>
  <si>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</si>
  <si>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</si>
  <si>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</si>
  <si>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</si>
  <si>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</si>
  <si>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</si>
  <si>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</si>
  <si>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</si>
  <si>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</si>
  <si>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</si>
  <si>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</si>
  <si>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</si>
  <si>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</si>
  <si>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Vehicles</t>
  </si>
  <si>
    <t xml:space="preserve">Passengers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</si>
</sst>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0"/>
      <name val="Arial"/>
    </font>
    <font>
      <b/>
      <sz val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8.5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right" vertical="center" indent="1"/>
    </xf>
    <xf numFmtId="0" fontId="3" fillId="0" borderId="5" xfId="0" applyFont="1" applyBorder="1" applyAlignment="1">
      <alignment horizontal="right" vertical="center" indent="1"/>
    </xf>
    <xf numFmtId="0" fontId="3" fillId="0" borderId="6" xfId="0" applyFont="1" applyBorder="1" applyAlignment="1">
      <alignment horizontal="right" vertical="center" inden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indent="1"/>
    </xf>
    <xf numFmtId="164" fontId="2" fillId="0" borderId="2" xfId="1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indent="2"/>
    </xf>
    <xf numFmtId="3" fontId="2" fillId="0" borderId="9" xfId="0" applyNumberFormat="1" applyFont="1" applyBorder="1" applyAlignment="1">
      <alignment horizontal="right" vertical="center" indent="1"/>
    </xf>
    <xf numFmtId="3" fontId="2" fillId="0" borderId="8" xfId="0" applyNumberFormat="1" applyFont="1" applyBorder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165" fontId="2" fillId="0" borderId="8" xfId="0" applyNumberFormat="1" applyFont="1" applyBorder="1" applyAlignment="1">
      <alignment horizontal="right" vertical="center" indent="1"/>
    </xf>
    <xf numFmtId="165" fontId="2" fillId="0" borderId="0" xfId="0" applyNumberFormat="1" applyFont="1" applyAlignment="1">
      <alignment horizontal="right" vertical="center" indent="1"/>
    </xf>
    <xf numFmtId="164" fontId="2" fillId="0" borderId="8" xfId="1" applyNumberFormat="1" applyFont="1" applyBorder="1" applyAlignment="1">
      <alignment horizontal="right" vertical="center" indent="1"/>
    </xf>
    <xf numFmtId="164" fontId="2" fillId="0" borderId="0" xfId="1" applyNumberFormat="1" applyFont="1" applyBorder="1" applyAlignment="1">
      <alignment horizontal="right" vertical="center" indent="1"/>
    </xf>
    <xf numFmtId="0" fontId="3" fillId="0" borderId="0" xfId="0" applyFont="1" applyAlignment="1">
      <alignment horizontal="left" vertical="center" indent="1"/>
    </xf>
    <xf numFmtId="3" fontId="3" fillId="0" borderId="9" xfId="0" applyNumberFormat="1" applyFont="1" applyBorder="1" applyAlignment="1">
      <alignment horizontal="right" vertical="center" indent="1"/>
    </xf>
    <xf numFmtId="3" fontId="3" fillId="0" borderId="10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165" fontId="3" fillId="0" borderId="8" xfId="0" applyNumberFormat="1" applyFont="1" applyBorder="1" applyAlignment="1">
      <alignment horizontal="right" vertical="center" indent="1"/>
    </xf>
    <xf numFmtId="3" fontId="3" fillId="0" borderId="8" xfId="0" applyNumberFormat="1" applyFont="1" applyBorder="1" applyAlignment="1">
      <alignment horizontal="right" vertical="center" indent="1"/>
    </xf>
    <xf numFmtId="165" fontId="3" fillId="0" borderId="0" xfId="0" applyNumberFormat="1" applyFont="1" applyAlignment="1">
      <alignment horizontal="right" vertical="center" indent="1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 indent="1"/>
    </xf>
    <xf numFmtId="164" fontId="2" fillId="0" borderId="13" xfId="1" applyNumberFormat="1" applyFont="1" applyBorder="1" applyAlignment="1">
      <alignment horizontal="right" vertical="center" indent="1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 indent="1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 indent="1"/>
    </xf>
    <xf numFmtId="0" fontId="3" fillId="0" borderId="13" xfId="0" applyFont="1" applyBorder="1" applyAlignment="1">
      <alignment horizontal="right" vertical="center" indent="1"/>
    </xf>
    <xf numFmtId="0" fontId="2" fillId="0" borderId="8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 indent="1"/>
    </xf>
    <xf numFmtId="3" fontId="3" fillId="0" borderId="15" xfId="0" applyNumberFormat="1" applyFont="1" applyBorder="1" applyAlignment="1">
      <alignment horizontal="right" vertical="center" indent="1"/>
    </xf>
    <xf numFmtId="3" fontId="3" fillId="0" borderId="16" xfId="0" applyNumberFormat="1" applyFont="1" applyBorder="1" applyAlignment="1">
      <alignment horizontal="right" vertical="center" indent="1"/>
    </xf>
    <xf numFmtId="3" fontId="3" fillId="0" borderId="4" xfId="0" applyNumberFormat="1" applyFont="1" applyBorder="1" applyAlignment="1">
      <alignment horizontal="right" vertical="center" indent="1"/>
    </xf>
    <xf numFmtId="165" fontId="3" fillId="0" borderId="16" xfId="0" applyNumberFormat="1" applyFont="1" applyBorder="1" applyAlignment="1">
      <alignment horizontal="right" vertical="center" indent="1"/>
    </xf>
    <xf numFmtId="165" fontId="3" fillId="0" borderId="4" xfId="0" applyNumberFormat="1" applyFont="1" applyBorder="1" applyAlignment="1">
      <alignment horizontal="right" vertical="center" indent="1"/>
    </xf>
    <xf numFmtId="0" fontId="2" fillId="0" borderId="0" xfId="0" applyFont="1"/>
    <xf numFmtId="3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ovmt-my.sharepoint.com/personal/sharon_migliore_gov_mt/Documents/SHARON/NEWS%20RELEASES/News%20Releases%202025/Themes_2025/Transport/Sea%20Transport%20btwn%20Mlt%20&amp;%20Gozo/Sea%20Transport%20btwn%20Mlt%20&amp;%20Gozo%20Q3%202025/NR%20185%202025.xlsx" TargetMode="External"/><Relationship Id="rId2" Type="http://schemas.microsoft.com/office/2019/04/relationships/externalLinkLongPath" Target="NR%20185%202025.xlsx?2F0E6FFE" TargetMode="External"/><Relationship Id="rId1" Type="http://schemas.openxmlformats.org/officeDocument/2006/relationships/externalLinkPath" Target="file:///\\2F0E6FFE\NR%20185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Registered_Unemployed"/>
      <sheetName val="Sectoral_Spread"/>
      <sheetName val="Registered_Unemployed1"/>
      <sheetName val="Sectoral_Spread1"/>
      <sheetName val="Chart 1 Inbound"/>
      <sheetName val="Registered_Unemployed2"/>
      <sheetName val="Sectoral_Spread2"/>
      <sheetName val="Registered_Unemployed4"/>
      <sheetName val="Sectoral_Spread4"/>
      <sheetName val="Registered_Unemployed3"/>
      <sheetName val="Sectoral_Spread3"/>
      <sheetName val="Chart_1_Inbound1"/>
      <sheetName val="Chart_1_Inbound"/>
      <sheetName val="Registered_Unemployed5"/>
      <sheetName val="Sectoral_Spread5"/>
      <sheetName val="Chart_1_Inbound2"/>
      <sheetName val="Chart_1_Inbound3"/>
      <sheetName val="Table 3.7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Table_3_7"/>
      <sheetName val="Registered_Unemployed11"/>
      <sheetName val="Sectoral_Spread11"/>
      <sheetName val="Chart_1_Inbound11"/>
      <sheetName val="Chart_1_Inbound6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_Unemployed13"/>
      <sheetName val="Sectoral_Spread13"/>
      <sheetName val="Chart_1_Inbound13"/>
      <sheetName val="Registered_Unemployed14"/>
      <sheetName val="Sectoral_Spread14"/>
      <sheetName val="Chart_1_Inbound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BANNER"/>
      <sheetName val="SALIENT POINTS"/>
      <sheetName val="Commentary Part 1"/>
      <sheetName val="Commentary Part 2"/>
      <sheetName val="Map 1 and Chart 2 (pg 2)"/>
      <sheetName val="Table 1"/>
      <sheetName val="Table 2"/>
      <sheetName val="Table 3"/>
      <sheetName val="Table  4"/>
      <sheetName val="Table 5"/>
      <sheetName val="Table 6"/>
      <sheetName val="Table 7"/>
      <sheetName val="Charts 3, 4 and 5"/>
      <sheetName val="Methodological Notes"/>
      <sheetName val="Chart 1 (pg 1)"/>
      <sheetName val="workings_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5D5B-93CC-4D5C-BDCA-91BD85C35356}">
  <dimension ref="A1:J51"/>
  <sheetViews>
    <sheetView tabSelected="1" zoomScaleNormal="100" zoomScaleSheetLayoutView="100" workbookViewId="0">
      <selection activeCell="D20" sqref="D20:E20"/>
    </sheetView>
  </sheetViews>
  <sheetFormatPr defaultRowHeight="12.75" x14ac:dyDescent="0.2"/>
  <cols>
    <col min="1" max="1" width="11.7109375" customWidth="1"/>
    <col min="2" max="2" width="14.7109375" style="3" customWidth="1"/>
    <col min="3" max="4" width="9.7109375" bestFit="1" customWidth="1"/>
    <col min="5" max="5" width="10.140625" bestFit="1" customWidth="1"/>
    <col min="6" max="7" width="9.7109375" customWidth="1"/>
    <col min="8" max="8" width="9.7109375" bestFit="1" customWidth="1"/>
    <col min="9" max="9" width="10.140625" bestFit="1" customWidth="1"/>
    <col min="10" max="10" width="9.7109375" customWidth="1"/>
  </cols>
  <sheetData>
    <row r="1" spans="1:10" s="2" customFormat="1" ht="21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4.5" customHeight="1" x14ac:dyDescent="0.2"/>
    <row r="3" spans="1:10" s="2" customFormat="1" ht="27.6" customHeight="1" x14ac:dyDescent="0.2">
      <c r="A3" s="4"/>
      <c r="B3" s="5" t="s">
        <v>1</v>
      </c>
      <c r="C3" s="6" t="s">
        <v>2</v>
      </c>
      <c r="D3" s="7"/>
      <c r="E3" s="8" t="s">
        <v>3</v>
      </c>
      <c r="F3" s="8" t="s">
        <v>4</v>
      </c>
      <c r="G3" s="6" t="s">
        <v>5</v>
      </c>
      <c r="H3" s="7"/>
      <c r="I3" s="8" t="s">
        <v>3</v>
      </c>
      <c r="J3" s="8" t="s">
        <v>4</v>
      </c>
    </row>
    <row r="4" spans="1:10" s="2" customFormat="1" ht="27.6" customHeight="1" x14ac:dyDescent="0.2">
      <c r="A4" s="9"/>
      <c r="B4" s="10"/>
      <c r="C4" s="11">
        <v>2024</v>
      </c>
      <c r="D4" s="12">
        <v>2025</v>
      </c>
      <c r="E4" s="13" t="s">
        <v>6</v>
      </c>
      <c r="F4" s="12" t="s">
        <v>6</v>
      </c>
      <c r="G4" s="13">
        <v>2024</v>
      </c>
      <c r="H4" s="12">
        <v>2025</v>
      </c>
      <c r="I4" s="13" t="s">
        <v>6</v>
      </c>
      <c r="J4" s="13" t="s">
        <v>6</v>
      </c>
    </row>
    <row r="5" spans="1:10" s="2" customFormat="1" ht="3.75" customHeight="1" x14ac:dyDescent="0.2">
      <c r="A5" s="14"/>
      <c r="B5" s="15"/>
      <c r="C5" s="16"/>
      <c r="D5" s="17"/>
      <c r="E5" s="18"/>
      <c r="F5" s="19"/>
      <c r="G5" s="20"/>
      <c r="H5" s="21"/>
      <c r="I5" s="20"/>
      <c r="J5" s="20"/>
    </row>
    <row r="6" spans="1:10" s="2" customFormat="1" ht="17.25" customHeight="1" x14ac:dyDescent="0.2">
      <c r="A6" s="22" t="s">
        <v>7</v>
      </c>
      <c r="B6" s="23" t="s">
        <v>8</v>
      </c>
      <c r="C6" s="24">
        <v>1236</v>
      </c>
      <c r="D6" s="25">
        <v>1243</v>
      </c>
      <c r="E6" s="26">
        <v>7</v>
      </c>
      <c r="F6" s="27">
        <v>0.56634304207119746</v>
      </c>
      <c r="G6" s="26">
        <v>1235</v>
      </c>
      <c r="H6" s="25">
        <v>1243</v>
      </c>
      <c r="I6" s="26">
        <v>8</v>
      </c>
      <c r="J6" s="28">
        <v>0.64777327935222673</v>
      </c>
    </row>
    <row r="7" spans="1:10" s="2" customFormat="1" ht="17.25" customHeight="1" x14ac:dyDescent="0.2">
      <c r="A7" s="22"/>
      <c r="B7" s="23" t="s">
        <v>9</v>
      </c>
      <c r="C7" s="24">
        <v>1337</v>
      </c>
      <c r="D7" s="25">
        <v>1322</v>
      </c>
      <c r="E7" s="26">
        <v>-15</v>
      </c>
      <c r="F7" s="27">
        <v>-1.1219147344801794</v>
      </c>
      <c r="G7" s="26">
        <v>1337</v>
      </c>
      <c r="H7" s="25">
        <v>1322</v>
      </c>
      <c r="I7" s="26">
        <v>-15</v>
      </c>
      <c r="J7" s="28">
        <v>-1.1219147344801794</v>
      </c>
    </row>
    <row r="8" spans="1:10" s="2" customFormat="1" ht="17.25" customHeight="1" x14ac:dyDescent="0.2">
      <c r="A8" s="22"/>
      <c r="B8" s="23" t="s">
        <v>10</v>
      </c>
      <c r="C8" s="24">
        <v>1361</v>
      </c>
      <c r="D8" s="25">
        <v>1542</v>
      </c>
      <c r="E8" s="26">
        <v>181</v>
      </c>
      <c r="F8" s="27">
        <v>13.299044819985307</v>
      </c>
      <c r="G8" s="26">
        <v>1361</v>
      </c>
      <c r="H8" s="25">
        <v>1541</v>
      </c>
      <c r="I8" s="26">
        <v>180</v>
      </c>
      <c r="J8" s="28">
        <v>13.225569434239528</v>
      </c>
    </row>
    <row r="9" spans="1:10" s="2" customFormat="1" ht="17.25" customHeight="1" x14ac:dyDescent="0.2">
      <c r="A9" s="22"/>
      <c r="B9" s="23" t="s">
        <v>11</v>
      </c>
      <c r="C9" s="24">
        <v>1475</v>
      </c>
      <c r="D9" s="25">
        <v>1501</v>
      </c>
      <c r="E9" s="26">
        <v>26</v>
      </c>
      <c r="F9" s="29">
        <v>1.7627118644067796</v>
      </c>
      <c r="G9" s="26">
        <v>1477</v>
      </c>
      <c r="H9" s="25">
        <v>1501</v>
      </c>
      <c r="I9" s="26">
        <v>24</v>
      </c>
      <c r="J9" s="30">
        <v>1.6249153689911984</v>
      </c>
    </row>
    <row r="10" spans="1:10" s="2" customFormat="1" ht="17.25" customHeight="1" x14ac:dyDescent="0.2">
      <c r="A10" s="22"/>
      <c r="B10" s="23" t="s">
        <v>12</v>
      </c>
      <c r="C10" s="24">
        <v>1506</v>
      </c>
      <c r="D10" s="25">
        <v>1453</v>
      </c>
      <c r="E10" s="26">
        <v>-53</v>
      </c>
      <c r="F10" s="29">
        <v>-3.51925630810093</v>
      </c>
      <c r="G10" s="26">
        <v>1505</v>
      </c>
      <c r="H10" s="25">
        <v>1453</v>
      </c>
      <c r="I10" s="26">
        <v>-52</v>
      </c>
      <c r="J10" s="30">
        <v>-3.4551495016611296</v>
      </c>
    </row>
    <row r="11" spans="1:10" s="2" customFormat="1" ht="17.25" customHeight="1" x14ac:dyDescent="0.2">
      <c r="A11" s="22"/>
      <c r="B11" s="23" t="s">
        <v>13</v>
      </c>
      <c r="C11" s="24">
        <v>1500</v>
      </c>
      <c r="D11" s="25">
        <v>1508</v>
      </c>
      <c r="E11" s="26">
        <v>8</v>
      </c>
      <c r="F11" s="29">
        <v>0.53333333333333333</v>
      </c>
      <c r="G11" s="26">
        <v>1500</v>
      </c>
      <c r="H11" s="25">
        <v>1509</v>
      </c>
      <c r="I11" s="26">
        <v>9</v>
      </c>
      <c r="J11" s="30">
        <v>0.6</v>
      </c>
    </row>
    <row r="12" spans="1:10" s="2" customFormat="1" ht="17.25" customHeight="1" x14ac:dyDescent="0.2">
      <c r="A12" s="22"/>
      <c r="B12" s="23" t="s">
        <v>14</v>
      </c>
      <c r="C12" s="24">
        <v>1549</v>
      </c>
      <c r="D12" s="25">
        <v>1557</v>
      </c>
      <c r="E12" s="26">
        <f>D12-C12</f>
        <v>8</v>
      </c>
      <c r="F12" s="27">
        <f>D12/C12*100-100</f>
        <v>0.51646223369917266</v>
      </c>
      <c r="G12" s="26">
        <v>1549</v>
      </c>
      <c r="H12" s="25">
        <v>1557</v>
      </c>
      <c r="I12" s="26">
        <f>H12-G12</f>
        <v>8</v>
      </c>
      <c r="J12" s="28">
        <f>H12/G12*100-100</f>
        <v>0.51646223369917266</v>
      </c>
    </row>
    <row r="13" spans="1:10" s="2" customFormat="1" ht="17.25" customHeight="1" x14ac:dyDescent="0.2">
      <c r="A13" s="22"/>
      <c r="B13" s="23" t="s">
        <v>15</v>
      </c>
      <c r="C13" s="24">
        <v>1561</v>
      </c>
      <c r="D13" s="25">
        <v>1559</v>
      </c>
      <c r="E13" s="26">
        <f t="shared" ref="E13:E14" si="0">D13-C13</f>
        <v>-2</v>
      </c>
      <c r="F13" s="27">
        <f t="shared" ref="F13:F14" si="1">D13/C13*100-100</f>
        <v>-0.12812299807815464</v>
      </c>
      <c r="G13" s="26">
        <v>1561</v>
      </c>
      <c r="H13" s="25">
        <v>1559</v>
      </c>
      <c r="I13" s="26">
        <f t="shared" ref="I13:I14" si="2">H13-G13</f>
        <v>-2</v>
      </c>
      <c r="J13" s="28">
        <f t="shared" ref="J13:J14" si="3">H13/G13*100-100</f>
        <v>-0.12812299807815464</v>
      </c>
    </row>
    <row r="14" spans="1:10" s="2" customFormat="1" ht="17.25" customHeight="1" x14ac:dyDescent="0.2">
      <c r="A14" s="22"/>
      <c r="B14" s="23" t="s">
        <v>16</v>
      </c>
      <c r="C14" s="24">
        <v>1503</v>
      </c>
      <c r="D14" s="25">
        <v>1503</v>
      </c>
      <c r="E14" s="26">
        <f t="shared" si="0"/>
        <v>0</v>
      </c>
      <c r="F14" s="27">
        <f t="shared" si="1"/>
        <v>0</v>
      </c>
      <c r="G14" s="26">
        <v>1503</v>
      </c>
      <c r="H14" s="25">
        <v>1503</v>
      </c>
      <c r="I14" s="26">
        <f t="shared" si="2"/>
        <v>0</v>
      </c>
      <c r="J14" s="28">
        <f t="shared" si="3"/>
        <v>0</v>
      </c>
    </row>
    <row r="15" spans="1:10" s="2" customFormat="1" ht="17.25" customHeight="1" x14ac:dyDescent="0.2">
      <c r="A15" s="22"/>
      <c r="B15" s="23" t="s">
        <v>17</v>
      </c>
      <c r="C15" s="24">
        <v>1542</v>
      </c>
      <c r="D15" s="25"/>
      <c r="E15" s="26"/>
      <c r="F15" s="29"/>
      <c r="G15" s="26">
        <v>1541</v>
      </c>
      <c r="H15" s="25"/>
      <c r="I15" s="26"/>
      <c r="J15" s="30"/>
    </row>
    <row r="16" spans="1:10" s="2" customFormat="1" ht="17.25" customHeight="1" x14ac:dyDescent="0.2">
      <c r="A16" s="22"/>
      <c r="B16" s="23" t="s">
        <v>18</v>
      </c>
      <c r="C16" s="24">
        <v>1495</v>
      </c>
      <c r="D16" s="25"/>
      <c r="E16" s="26"/>
      <c r="F16" s="29"/>
      <c r="G16" s="26">
        <v>1495</v>
      </c>
      <c r="H16" s="25"/>
      <c r="I16" s="26"/>
      <c r="J16" s="30"/>
    </row>
    <row r="17" spans="1:10" s="2" customFormat="1" ht="17.25" customHeight="1" x14ac:dyDescent="0.2">
      <c r="A17" s="22"/>
      <c r="B17" s="23" t="s">
        <v>19</v>
      </c>
      <c r="C17" s="24">
        <v>1492</v>
      </c>
      <c r="D17" s="25"/>
      <c r="E17" s="26"/>
      <c r="F17" s="29"/>
      <c r="G17" s="26">
        <v>1494</v>
      </c>
      <c r="H17" s="25"/>
      <c r="I17" s="26"/>
      <c r="J17" s="30"/>
    </row>
    <row r="18" spans="1:10" s="22" customFormat="1" ht="17.45" customHeight="1" x14ac:dyDescent="0.2">
      <c r="B18" s="31" t="s">
        <v>20</v>
      </c>
      <c r="C18" s="32">
        <v>17557</v>
      </c>
      <c r="D18" s="33"/>
      <c r="E18" s="34"/>
      <c r="F18" s="35"/>
      <c r="G18" s="34">
        <v>17558</v>
      </c>
      <c r="H18" s="36"/>
      <c r="I18" s="34"/>
      <c r="J18" s="37"/>
    </row>
    <row r="19" spans="1:10" s="2" customFormat="1" ht="3.75" customHeight="1" x14ac:dyDescent="0.2">
      <c r="A19" s="38"/>
      <c r="B19" s="39"/>
      <c r="C19" s="40"/>
      <c r="D19" s="17"/>
      <c r="E19" s="41"/>
      <c r="F19" s="42"/>
      <c r="G19" s="43"/>
      <c r="H19" s="44"/>
      <c r="I19" s="45"/>
      <c r="J19" s="43"/>
    </row>
    <row r="20" spans="1:10" s="2" customFormat="1" ht="17.25" customHeight="1" x14ac:dyDescent="0.2">
      <c r="A20" s="22" t="s">
        <v>21</v>
      </c>
      <c r="B20" s="23" t="s">
        <v>8</v>
      </c>
      <c r="C20" s="24">
        <v>73033</v>
      </c>
      <c r="D20" s="25">
        <v>74973</v>
      </c>
      <c r="E20" s="26">
        <v>1940</v>
      </c>
      <c r="F20" s="27">
        <v>2.6563334383087098</v>
      </c>
      <c r="G20" s="26">
        <v>74623</v>
      </c>
      <c r="H20" s="25">
        <v>75411</v>
      </c>
      <c r="I20" s="26">
        <v>788</v>
      </c>
      <c r="J20" s="28">
        <v>1.0559746994894335</v>
      </c>
    </row>
    <row r="21" spans="1:10" s="2" customFormat="1" ht="17.25" customHeight="1" x14ac:dyDescent="0.2">
      <c r="A21" s="22"/>
      <c r="B21" s="23" t="s">
        <v>9</v>
      </c>
      <c r="C21" s="24">
        <v>76805</v>
      </c>
      <c r="D21" s="25">
        <v>75360</v>
      </c>
      <c r="E21" s="26">
        <v>-1445</v>
      </c>
      <c r="F21" s="27">
        <v>-1.8813879304732766</v>
      </c>
      <c r="G21" s="26">
        <v>75199</v>
      </c>
      <c r="H21" s="25">
        <v>71253</v>
      </c>
      <c r="I21" s="26">
        <v>-3946</v>
      </c>
      <c r="J21" s="28">
        <v>-5.2474102049229376</v>
      </c>
    </row>
    <row r="22" spans="1:10" s="2" customFormat="1" ht="17.25" customHeight="1" x14ac:dyDescent="0.2">
      <c r="A22" s="22"/>
      <c r="B22" s="23" t="s">
        <v>10</v>
      </c>
      <c r="C22" s="24">
        <v>83991</v>
      </c>
      <c r="D22" s="25">
        <v>86703</v>
      </c>
      <c r="E22" s="26">
        <v>2712</v>
      </c>
      <c r="F22" s="27">
        <v>3.2289173840054293</v>
      </c>
      <c r="G22" s="26">
        <v>81457</v>
      </c>
      <c r="H22" s="25">
        <v>89113</v>
      </c>
      <c r="I22" s="26">
        <v>7656</v>
      </c>
      <c r="J22" s="28">
        <v>9.3988239193685015</v>
      </c>
    </row>
    <row r="23" spans="1:10" s="2" customFormat="1" ht="17.25" customHeight="1" x14ac:dyDescent="0.2">
      <c r="A23" s="22"/>
      <c r="B23" s="23" t="s">
        <v>11</v>
      </c>
      <c r="C23" s="24">
        <v>85277</v>
      </c>
      <c r="D23" s="25">
        <v>92190</v>
      </c>
      <c r="E23" s="26">
        <v>6913</v>
      </c>
      <c r="F23" s="29">
        <v>8.1065234471193879</v>
      </c>
      <c r="G23" s="26">
        <v>84685</v>
      </c>
      <c r="H23" s="25">
        <v>90245</v>
      </c>
      <c r="I23" s="26">
        <v>5560</v>
      </c>
      <c r="J23" s="30">
        <v>6.56550746885517</v>
      </c>
    </row>
    <row r="24" spans="1:10" s="2" customFormat="1" ht="17.25" customHeight="1" x14ac:dyDescent="0.2">
      <c r="A24" s="22"/>
      <c r="B24" s="23" t="s">
        <v>12</v>
      </c>
      <c r="C24" s="24">
        <v>91670</v>
      </c>
      <c r="D24" s="25">
        <v>92778</v>
      </c>
      <c r="E24" s="26">
        <v>1108</v>
      </c>
      <c r="F24" s="29">
        <v>1.2086833206065235</v>
      </c>
      <c r="G24" s="26">
        <v>89283</v>
      </c>
      <c r="H24" s="25">
        <v>90252</v>
      </c>
      <c r="I24" s="26">
        <v>969</v>
      </c>
      <c r="J24" s="30">
        <v>1.0853129935150028</v>
      </c>
    </row>
    <row r="25" spans="1:10" s="2" customFormat="1" ht="17.25" customHeight="1" x14ac:dyDescent="0.2">
      <c r="A25" s="22"/>
      <c r="B25" s="23" t="s">
        <v>13</v>
      </c>
      <c r="C25" s="24">
        <v>89442</v>
      </c>
      <c r="D25" s="25">
        <v>91347</v>
      </c>
      <c r="E25" s="26">
        <v>1905</v>
      </c>
      <c r="F25" s="29">
        <v>2.1298718722747703</v>
      </c>
      <c r="G25" s="26">
        <v>87574</v>
      </c>
      <c r="H25" s="25">
        <v>91611</v>
      </c>
      <c r="I25" s="26">
        <v>4037</v>
      </c>
      <c r="J25" s="30">
        <v>4.6098156987233656</v>
      </c>
    </row>
    <row r="26" spans="1:10" s="2" customFormat="1" ht="17.25" customHeight="1" x14ac:dyDescent="0.2">
      <c r="A26" s="22"/>
      <c r="B26" s="23" t="s">
        <v>14</v>
      </c>
      <c r="C26" s="24">
        <v>98856</v>
      </c>
      <c r="D26" s="25">
        <v>101010</v>
      </c>
      <c r="E26" s="26">
        <f>D26-C26</f>
        <v>2154</v>
      </c>
      <c r="F26" s="27">
        <f>D26/C26*100-100</f>
        <v>2.1789269240106677</v>
      </c>
      <c r="G26" s="26">
        <v>97401</v>
      </c>
      <c r="H26" s="25">
        <v>98180</v>
      </c>
      <c r="I26" s="26">
        <f>H26-G26</f>
        <v>779</v>
      </c>
      <c r="J26" s="28">
        <f>H26/G26*100-100</f>
        <v>0.79978644983111735</v>
      </c>
    </row>
    <row r="27" spans="1:10" s="2" customFormat="1" ht="17.25" customHeight="1" x14ac:dyDescent="0.2">
      <c r="A27" s="22"/>
      <c r="B27" s="23" t="s">
        <v>15</v>
      </c>
      <c r="C27" s="24">
        <v>103932</v>
      </c>
      <c r="D27" s="25">
        <v>106239</v>
      </c>
      <c r="E27" s="26">
        <f t="shared" ref="E27:E28" si="4">D27-C27</f>
        <v>2307</v>
      </c>
      <c r="F27" s="27">
        <f t="shared" ref="F27:F28" si="5">D27/C27*100-100</f>
        <v>2.219720586537349</v>
      </c>
      <c r="G27" s="26">
        <v>101314</v>
      </c>
      <c r="H27" s="25">
        <v>104051</v>
      </c>
      <c r="I27" s="26">
        <f t="shared" ref="I27:I28" si="6">H27-G27</f>
        <v>2737</v>
      </c>
      <c r="J27" s="28">
        <f t="shared" ref="J27:J28" si="7">H27/G27*100-100</f>
        <v>2.7015022602996623</v>
      </c>
    </row>
    <row r="28" spans="1:10" s="2" customFormat="1" ht="17.25" customHeight="1" x14ac:dyDescent="0.2">
      <c r="A28" s="22"/>
      <c r="B28" s="23" t="s">
        <v>16</v>
      </c>
      <c r="C28" s="24">
        <v>92481</v>
      </c>
      <c r="D28" s="25">
        <v>95823</v>
      </c>
      <c r="E28" s="26">
        <f t="shared" si="4"/>
        <v>3342</v>
      </c>
      <c r="F28" s="27">
        <f t="shared" si="5"/>
        <v>3.6137152496188492</v>
      </c>
      <c r="G28" s="26">
        <v>94680</v>
      </c>
      <c r="H28" s="25">
        <v>95392</v>
      </c>
      <c r="I28" s="26">
        <f t="shared" si="6"/>
        <v>712</v>
      </c>
      <c r="J28" s="28">
        <f t="shared" si="7"/>
        <v>0.75200675961130514</v>
      </c>
    </row>
    <row r="29" spans="1:10" s="2" customFormat="1" ht="17.25" customHeight="1" x14ac:dyDescent="0.2">
      <c r="A29" s="22"/>
      <c r="B29" s="23" t="s">
        <v>17</v>
      </c>
      <c r="C29" s="24">
        <v>91322</v>
      </c>
      <c r="D29" s="25"/>
      <c r="E29" s="26"/>
      <c r="F29" s="29"/>
      <c r="G29" s="26">
        <v>89545</v>
      </c>
      <c r="H29" s="25"/>
      <c r="I29" s="26"/>
      <c r="J29" s="30"/>
    </row>
    <row r="30" spans="1:10" s="2" customFormat="1" ht="17.25" customHeight="1" x14ac:dyDescent="0.2">
      <c r="A30" s="22"/>
      <c r="B30" s="23" t="s">
        <v>18</v>
      </c>
      <c r="C30" s="24">
        <v>84337</v>
      </c>
      <c r="D30" s="25"/>
      <c r="E30" s="26"/>
      <c r="F30" s="29"/>
      <c r="G30" s="26">
        <v>82718</v>
      </c>
      <c r="H30" s="25"/>
      <c r="I30" s="26"/>
      <c r="J30" s="30"/>
    </row>
    <row r="31" spans="1:10" s="2" customFormat="1" ht="17.25" customHeight="1" x14ac:dyDescent="0.2">
      <c r="A31" s="22"/>
      <c r="B31" s="23" t="s">
        <v>19</v>
      </c>
      <c r="C31" s="24">
        <v>80971</v>
      </c>
      <c r="D31" s="25"/>
      <c r="E31" s="26"/>
      <c r="F31" s="29"/>
      <c r="G31" s="26">
        <v>78196</v>
      </c>
      <c r="H31" s="25"/>
      <c r="I31" s="26"/>
      <c r="J31" s="30"/>
    </row>
    <row r="32" spans="1:10" s="22" customFormat="1" ht="17.45" customHeight="1" x14ac:dyDescent="0.2">
      <c r="B32" s="31" t="s">
        <v>20</v>
      </c>
      <c r="C32" s="32">
        <v>1052117</v>
      </c>
      <c r="D32" s="36"/>
      <c r="E32" s="34"/>
      <c r="F32" s="35"/>
      <c r="G32" s="34">
        <v>1036675</v>
      </c>
      <c r="H32" s="33"/>
      <c r="I32" s="34"/>
      <c r="J32" s="46"/>
    </row>
    <row r="33" spans="1:10" s="2" customFormat="1" ht="5.25" customHeight="1" x14ac:dyDescent="0.2">
      <c r="A33" s="38"/>
      <c r="B33" s="39"/>
      <c r="C33" s="47"/>
      <c r="D33" s="48"/>
      <c r="E33" s="49"/>
      <c r="F33" s="50"/>
      <c r="G33" s="38"/>
      <c r="H33" s="51"/>
      <c r="I33" s="52"/>
      <c r="J33" s="53"/>
    </row>
    <row r="34" spans="1:10" ht="17.45" customHeight="1" x14ac:dyDescent="0.2">
      <c r="A34" s="22" t="s">
        <v>22</v>
      </c>
      <c r="B34" s="23" t="s">
        <v>8</v>
      </c>
      <c r="C34" s="24">
        <v>195613</v>
      </c>
      <c r="D34" s="25">
        <v>193880</v>
      </c>
      <c r="E34" s="26">
        <v>-1733</v>
      </c>
      <c r="F34" s="27">
        <v>-0.88593293901734549</v>
      </c>
      <c r="G34" s="26">
        <v>196131</v>
      </c>
      <c r="H34" s="25">
        <v>199039</v>
      </c>
      <c r="I34" s="26">
        <v>2908</v>
      </c>
      <c r="J34" s="28">
        <v>1.4826824928236739</v>
      </c>
    </row>
    <row r="35" spans="1:10" ht="17.45" customHeight="1" x14ac:dyDescent="0.2">
      <c r="A35" s="22"/>
      <c r="B35" s="23" t="s">
        <v>9</v>
      </c>
      <c r="C35" s="24">
        <v>206139</v>
      </c>
      <c r="D35" s="25">
        <v>200732</v>
      </c>
      <c r="E35" s="26">
        <v>-5407</v>
      </c>
      <c r="F35" s="27">
        <v>-2.622987401704675</v>
      </c>
      <c r="G35" s="26">
        <v>205133</v>
      </c>
      <c r="H35" s="25">
        <v>195879</v>
      </c>
      <c r="I35" s="26">
        <v>-9254</v>
      </c>
      <c r="J35" s="28">
        <v>-4.5112195502430135</v>
      </c>
    </row>
    <row r="36" spans="1:10" ht="17.45" customHeight="1" x14ac:dyDescent="0.2">
      <c r="A36" s="22"/>
      <c r="B36" s="23" t="s">
        <v>10</v>
      </c>
      <c r="C36" s="24">
        <v>247358</v>
      </c>
      <c r="D36" s="25">
        <v>256839</v>
      </c>
      <c r="E36" s="26">
        <v>9481</v>
      </c>
      <c r="F36" s="27">
        <v>3.8329061522166255</v>
      </c>
      <c r="G36" s="26">
        <v>243940</v>
      </c>
      <c r="H36" s="25">
        <v>267925</v>
      </c>
      <c r="I36" s="26">
        <v>23985</v>
      </c>
      <c r="J36" s="28">
        <v>9.8323358202836761</v>
      </c>
    </row>
    <row r="37" spans="1:10" ht="17.45" customHeight="1" x14ac:dyDescent="0.2">
      <c r="A37" s="22"/>
      <c r="B37" s="23" t="s">
        <v>11</v>
      </c>
      <c r="C37" s="24">
        <v>258884</v>
      </c>
      <c r="D37" s="25">
        <v>275163</v>
      </c>
      <c r="E37" s="26">
        <v>16279</v>
      </c>
      <c r="F37" s="29">
        <v>6.2881444971493021</v>
      </c>
      <c r="G37" s="26">
        <v>259260</v>
      </c>
      <c r="H37" s="25">
        <v>274306</v>
      </c>
      <c r="I37" s="26">
        <v>15046</v>
      </c>
      <c r="J37" s="30">
        <v>5.8034405615983955</v>
      </c>
    </row>
    <row r="38" spans="1:10" ht="17.45" customHeight="1" x14ac:dyDescent="0.2">
      <c r="A38" s="22"/>
      <c r="B38" s="23" t="s">
        <v>12</v>
      </c>
      <c r="C38" s="24">
        <v>263996</v>
      </c>
      <c r="D38" s="25">
        <v>273254</v>
      </c>
      <c r="E38" s="26">
        <v>9258</v>
      </c>
      <c r="F38" s="29">
        <v>3.5068713162320644</v>
      </c>
      <c r="G38" s="26">
        <v>260735</v>
      </c>
      <c r="H38" s="25">
        <v>268857</v>
      </c>
      <c r="I38" s="26">
        <v>8122</v>
      </c>
      <c r="J38" s="30">
        <v>3.1150401748902143</v>
      </c>
    </row>
    <row r="39" spans="1:10" ht="17.45" customHeight="1" x14ac:dyDescent="0.2">
      <c r="A39" s="22"/>
      <c r="B39" s="23" t="s">
        <v>13</v>
      </c>
      <c r="C39" s="24">
        <v>248319</v>
      </c>
      <c r="D39" s="25">
        <v>249923</v>
      </c>
      <c r="E39" s="26">
        <v>1604</v>
      </c>
      <c r="F39" s="29">
        <v>0.64594332290320111</v>
      </c>
      <c r="G39" s="26">
        <v>246054</v>
      </c>
      <c r="H39" s="25">
        <v>250317</v>
      </c>
      <c r="I39" s="26">
        <v>4263</v>
      </c>
      <c r="J39" s="30">
        <v>1.732546514179814</v>
      </c>
    </row>
    <row r="40" spans="1:10" ht="17.45" customHeight="1" x14ac:dyDescent="0.2">
      <c r="A40" s="22"/>
      <c r="B40" s="23" t="s">
        <v>14</v>
      </c>
      <c r="C40" s="24">
        <v>270942</v>
      </c>
      <c r="D40" s="25">
        <v>280809</v>
      </c>
      <c r="E40" s="26">
        <f>D40-C40</f>
        <v>9867</v>
      </c>
      <c r="F40" s="27">
        <f>D40/C40*100-100</f>
        <v>3.6417388223309928</v>
      </c>
      <c r="G40" s="26">
        <v>272986</v>
      </c>
      <c r="H40" s="25">
        <v>276161</v>
      </c>
      <c r="I40" s="26">
        <f>H40-G40</f>
        <v>3175</v>
      </c>
      <c r="J40" s="28">
        <f>H40/G40*100-100</f>
        <v>1.1630633072758201</v>
      </c>
    </row>
    <row r="41" spans="1:10" ht="17.45" customHeight="1" x14ac:dyDescent="0.2">
      <c r="A41" s="22"/>
      <c r="B41" s="23" t="s">
        <v>15</v>
      </c>
      <c r="C41" s="24">
        <v>288033</v>
      </c>
      <c r="D41" s="25">
        <v>300997</v>
      </c>
      <c r="E41" s="26">
        <f t="shared" ref="E41:E42" si="8">D41-C41</f>
        <v>12964</v>
      </c>
      <c r="F41" s="27">
        <f t="shared" ref="F41:F42" si="9">D41/C41*100-100</f>
        <v>4.5008731638388753</v>
      </c>
      <c r="G41" s="26">
        <v>290057</v>
      </c>
      <c r="H41" s="25">
        <v>302083</v>
      </c>
      <c r="I41" s="26">
        <f t="shared" ref="I41:I42" si="10">H41-G41</f>
        <v>12026</v>
      </c>
      <c r="J41" s="28">
        <f t="shared" ref="J41:J42" si="11">H41/G41*100-100</f>
        <v>4.1460816322309171</v>
      </c>
    </row>
    <row r="42" spans="1:10" ht="17.45" customHeight="1" x14ac:dyDescent="0.2">
      <c r="A42" s="22"/>
      <c r="B42" s="23" t="s">
        <v>16</v>
      </c>
      <c r="C42" s="24">
        <v>261834</v>
      </c>
      <c r="D42" s="25">
        <v>277001</v>
      </c>
      <c r="E42" s="26">
        <f t="shared" si="8"/>
        <v>15167</v>
      </c>
      <c r="F42" s="27">
        <f t="shared" si="9"/>
        <v>5.7926014192198068</v>
      </c>
      <c r="G42" s="26">
        <v>273493</v>
      </c>
      <c r="H42" s="25">
        <v>274460</v>
      </c>
      <c r="I42" s="26">
        <f t="shared" si="10"/>
        <v>967</v>
      </c>
      <c r="J42" s="28">
        <f t="shared" si="11"/>
        <v>0.3535739488762033</v>
      </c>
    </row>
    <row r="43" spans="1:10" ht="17.45" customHeight="1" x14ac:dyDescent="0.2">
      <c r="A43" s="22"/>
      <c r="B43" s="23" t="s">
        <v>17</v>
      </c>
      <c r="C43" s="24">
        <v>258891</v>
      </c>
      <c r="D43" s="25"/>
      <c r="E43" s="26"/>
      <c r="F43" s="29"/>
      <c r="G43" s="26">
        <v>260997</v>
      </c>
      <c r="H43" s="25"/>
      <c r="I43" s="26"/>
      <c r="J43" s="30"/>
    </row>
    <row r="44" spans="1:10" ht="17.45" customHeight="1" x14ac:dyDescent="0.2">
      <c r="A44" s="22"/>
      <c r="B44" s="23" t="s">
        <v>18</v>
      </c>
      <c r="C44" s="24">
        <v>223325</v>
      </c>
      <c r="D44" s="25"/>
      <c r="E44" s="26"/>
      <c r="F44" s="29"/>
      <c r="G44" s="26">
        <v>225241</v>
      </c>
      <c r="H44" s="25"/>
      <c r="I44" s="26"/>
      <c r="J44" s="30"/>
    </row>
    <row r="45" spans="1:10" ht="17.45" customHeight="1" x14ac:dyDescent="0.2">
      <c r="A45" s="22"/>
      <c r="B45" s="23" t="s">
        <v>19</v>
      </c>
      <c r="C45" s="24">
        <v>218278</v>
      </c>
      <c r="D45" s="25"/>
      <c r="E45" s="26"/>
      <c r="F45" s="29"/>
      <c r="G45" s="26">
        <v>219533</v>
      </c>
      <c r="H45" s="25"/>
      <c r="I45" s="26"/>
      <c r="J45" s="30"/>
    </row>
    <row r="46" spans="1:10" ht="17.45" customHeight="1" x14ac:dyDescent="0.2">
      <c r="A46" s="54"/>
      <c r="B46" s="55" t="s">
        <v>20</v>
      </c>
      <c r="C46" s="56">
        <v>2941612</v>
      </c>
      <c r="D46" s="57"/>
      <c r="E46" s="58"/>
      <c r="F46" s="59"/>
      <c r="G46" s="58">
        <v>2953560</v>
      </c>
      <c r="H46" s="57"/>
      <c r="I46" s="58"/>
      <c r="J46" s="60"/>
    </row>
    <row r="47" spans="1:10" s="61" customFormat="1" ht="5.0999999999999996" customHeight="1" x14ac:dyDescent="0.2">
      <c r="I47" s="2"/>
      <c r="J47" s="2"/>
    </row>
    <row r="48" spans="1:10" s="61" customFormat="1" ht="11.25" x14ac:dyDescent="0.2"/>
    <row r="49" spans="3:5" x14ac:dyDescent="0.2">
      <c r="E49" s="62"/>
    </row>
    <row r="50" spans="3:5" x14ac:dyDescent="0.2">
      <c r="C50" s="62"/>
    </row>
    <row r="51" spans="3:5" x14ac:dyDescent="0.2">
      <c r="E51" s="62"/>
    </row>
  </sheetData>
  <mergeCells count="5">
    <mergeCell ref="A1:J1"/>
    <mergeCell ref="A3:A4"/>
    <mergeCell ref="B3:B4"/>
    <mergeCell ref="C3:D3"/>
    <mergeCell ref="G3:H3"/>
  </mergeCells>
  <printOptions horizontalCentered="1"/>
  <pageMargins left="0.70866141732283472" right="0.70866141732283472" top="0.70866141732283472" bottom="1.023622047244094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 4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2025-10-13T11:48:59Z</dcterms:created>
  <dcterms:modified xsi:type="dcterms:W3CDTF">2025-10-13T11:49:14Z</dcterms:modified>
</cp:coreProperties>
</file>