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Transport/Sea Transport btwn Mlt &amp; Gozo/Sea Transport btwn Mlt &amp; Gozo Q3 2025/"/>
    </mc:Choice>
  </mc:AlternateContent>
  <xr:revisionPtr revIDLastSave="0" documentId="8_{ADF0714C-3963-4129-89A4-2AD99FAC3F5B}" xr6:coauthVersionLast="47" xr6:coauthVersionMax="47" xr10:uidLastSave="{00000000-0000-0000-0000-000000000000}"/>
  <bookViews>
    <workbookView xWindow="-120" yWindow="-120" windowWidth="20730" windowHeight="11040" xr2:uid="{3DEA557A-E218-404E-A9D7-A1DFD61E35E7}"/>
  </bookViews>
  <sheets>
    <sheet name="Table 5" sheetId="1" r:id="rId1"/>
  </sheets>
  <externalReferences>
    <externalReference r:id="rId2"/>
    <externalReference r:id="rId3"/>
  </externalReferences>
  <definedNames>
    <definedName name="_xlnm.Criteria" localSheetId="0">[1]LABOUR!#REF!</definedName>
    <definedName name="_xlnm.Criteria">[1]LABOUR!#REF!</definedName>
    <definedName name="_xlnm.Database" localSheetId="0">[1]LABOUR!#REF!</definedName>
    <definedName name="_xlnm.Database">[1]LABOUR!#REF!</definedName>
    <definedName name="_xlnm.Extract" localSheetId="0">#REF!</definedName>
    <definedName name="_xlnm.Extract">#REF!</definedName>
    <definedName name="pages" localSheetId="0">[1]LABOUR!#REF!</definedName>
    <definedName name="pages">[1]LABOUR!#REF!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<sst xmlns="http://schemas.openxmlformats.org/spreadsheetml/2006/main" count="34" uniqueCount="17">
  <si>
    <t>Table 5. Sea transport between Mġarr and Ċirkewwa by year and day of the week: January-September</t>
  </si>
  <si>
    <t>Day of the week</t>
  </si>
  <si>
    <t>January-September</t>
  </si>
  <si>
    <t>Change</t>
  </si>
  <si>
    <t>Percentage change</t>
  </si>
  <si>
    <t>2025/2024</t>
  </si>
  <si>
    <t>Trips</t>
  </si>
  <si>
    <t>Monday</t>
  </si>
  <si>
    <t>Tuesday</t>
  </si>
  <si>
    <t>Wednesday</t>
  </si>
  <si>
    <t>Thursday</t>
  </si>
  <si>
    <t>Friday</t>
  </si>
  <si>
    <t>Saturday</t>
  </si>
  <si>
    <t>Sunday</t>
  </si>
  <si>
    <t>Total</t>
  </si>
  <si>
    <t>Vehicles</t>
  </si>
  <si>
    <t>Passengers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</si>
</sst>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.5"/>
      <name val="Arial"/>
      <family val="2"/>
    </font>
    <font>
      <b/>
      <sz val="8.5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right" vertical="center" indent="1"/>
    </xf>
    <xf numFmtId="0" fontId="4" fillId="0" borderId="8" xfId="0" applyFont="1" applyBorder="1" applyAlignment="1">
      <alignment horizontal="right" vertical="center" indent="1"/>
    </xf>
    <xf numFmtId="0" fontId="4" fillId="0" borderId="4" xfId="0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 indent="2"/>
    </xf>
    <xf numFmtId="3" fontId="3" fillId="0" borderId="0" xfId="0" applyNumberFormat="1" applyFont="1" applyAlignment="1">
      <alignment horizontal="right" vertical="center" indent="1"/>
    </xf>
    <xf numFmtId="3" fontId="3" fillId="0" borderId="9" xfId="0" applyNumberFormat="1" applyFont="1" applyBorder="1" applyAlignment="1">
      <alignment horizontal="right" vertical="center" indent="1"/>
    </xf>
    <xf numFmtId="0" fontId="4" fillId="0" borderId="9" xfId="0" applyFont="1" applyBorder="1" applyAlignment="1">
      <alignment horizontal="left" vertical="center" indent="1"/>
    </xf>
    <xf numFmtId="3" fontId="4" fillId="0" borderId="0" xfId="0" applyNumberFormat="1" applyFont="1" applyAlignment="1">
      <alignment horizontal="right" vertical="center" indent="1"/>
    </xf>
    <xf numFmtId="3" fontId="4" fillId="0" borderId="11" xfId="0" applyNumberFormat="1" applyFont="1" applyBorder="1" applyAlignment="1">
      <alignment horizontal="right" vertical="center" indent="1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left" vertical="center" indent="1"/>
    </xf>
    <xf numFmtId="3" fontId="3" fillId="0" borderId="12" xfId="0" applyNumberFormat="1" applyFont="1" applyBorder="1" applyAlignment="1">
      <alignment horizontal="center" vertical="center"/>
    </xf>
    <xf numFmtId="0" fontId="0" fillId="0" borderId="12" xfId="0" applyBorder="1"/>
    <xf numFmtId="3" fontId="3" fillId="0" borderId="14" xfId="0" applyNumberFormat="1" applyFont="1" applyBorder="1" applyAlignment="1">
      <alignment horizontal="right" vertical="center" indent="1"/>
    </xf>
    <xf numFmtId="165" fontId="4" fillId="0" borderId="12" xfId="1" applyNumberFormat="1" applyFont="1" applyBorder="1" applyAlignment="1">
      <alignment horizontal="right" vertical="center" indent="1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 indent="1"/>
    </xf>
    <xf numFmtId="3" fontId="4" fillId="0" borderId="15" xfId="0" applyNumberFormat="1" applyFont="1" applyBorder="1" applyAlignment="1">
      <alignment horizontal="right" vertical="center" indent="1"/>
    </xf>
    <xf numFmtId="3" fontId="4" fillId="0" borderId="5" xfId="0" applyNumberFormat="1" applyFont="1" applyBorder="1" applyAlignment="1">
      <alignment horizontal="right" vertical="center" indent="1"/>
    </xf>
    <xf numFmtId="3" fontId="4" fillId="0" borderId="6" xfId="0" applyNumberFormat="1" applyFont="1" applyBorder="1" applyAlignment="1">
      <alignment horizontal="right" vertical="center" indent="1"/>
    </xf>
    <xf numFmtId="0" fontId="3" fillId="0" borderId="0" xfId="0" applyFont="1"/>
    <xf numFmtId="0" fontId="0" fillId="0" borderId="0" xfId="0" applyBorder="1"/>
    <xf numFmtId="0" fontId="4" fillId="0" borderId="0" xfId="0" applyFont="1" applyBorder="1" applyAlignment="1">
      <alignment horizontal="right" vertical="center" indent="1"/>
    </xf>
    <xf numFmtId="164" fontId="3" fillId="0" borderId="0" xfId="0" applyNumberFormat="1" applyFont="1" applyBorder="1" applyAlignment="1">
      <alignment horizontal="right" vertical="center" indent="1"/>
    </xf>
    <xf numFmtId="164" fontId="4" fillId="0" borderId="0" xfId="0" applyNumberFormat="1" applyFont="1" applyBorder="1" applyAlignment="1">
      <alignment horizontal="right" vertical="center" indent="1"/>
    </xf>
    <xf numFmtId="164" fontId="4" fillId="0" borderId="5" xfId="0" applyNumberFormat="1" applyFont="1" applyBorder="1" applyAlignment="1">
      <alignment horizontal="right" vertical="center" indent="1"/>
    </xf>
    <xf numFmtId="0" fontId="3" fillId="0" borderId="0" xfId="0" applyFont="1" applyBorder="1"/>
    <xf numFmtId="165" fontId="0" fillId="0" borderId="0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sharon_migliore_gov_mt/Documents/SHARON/NEWS%20RELEASES/News%20Releases%202025/Themes_2025/Transport/Sea%20Transport%20btwn%20Mlt%20&amp;%20Gozo/Sea%20Transport%20btwn%20Mlt%20&amp;%20Gozo%20Q3%202025/NR%20185%202025.xlsx" TargetMode="External"/><Relationship Id="rId2" Type="http://schemas.microsoft.com/office/2019/04/relationships/externalLinkLongPath" Target="NR%20185%202025.xlsx?2F0E6FFE" TargetMode="External"/><Relationship Id="rId1" Type="http://schemas.openxmlformats.org/officeDocument/2006/relationships/externalLinkPath" Target="file:///\\2F0E6FFE\NR%20185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Registered_Unemployed"/>
      <sheetName val="Sectoral_Spread"/>
      <sheetName val="Registered_Unemployed1"/>
      <sheetName val="Sectoral_Spread1"/>
      <sheetName val="Chart 1 Inbound"/>
      <sheetName val="Registered_Unemployed2"/>
      <sheetName val="Sectoral_Spread2"/>
      <sheetName val="Registered_Unemployed4"/>
      <sheetName val="Sectoral_Spread4"/>
      <sheetName val="Registered_Unemployed3"/>
      <sheetName val="Sectoral_Spread3"/>
      <sheetName val="Chart_1_Inbound1"/>
      <sheetName val="Chart_1_Inbound"/>
      <sheetName val="Registered_Unemployed5"/>
      <sheetName val="Sectoral_Spread5"/>
      <sheetName val="Chart_1_Inbound2"/>
      <sheetName val="Chart_1_Inbound3"/>
      <sheetName val="Table 3.7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Table_3_7"/>
      <sheetName val="Registered_Unemployed11"/>
      <sheetName val="Sectoral_Spread11"/>
      <sheetName val="Chart_1_Inbound11"/>
      <sheetName val="Chart_1_Inbound6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_Unemployed13"/>
      <sheetName val="Sectoral_Spread13"/>
      <sheetName val="Chart_1_Inbound13"/>
      <sheetName val="Registered_Unemployed14"/>
      <sheetName val="Sectoral_Spread14"/>
      <sheetName val="Chart_1_Inbound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BANNER"/>
      <sheetName val="SALIENT POINTS"/>
      <sheetName val="Commentary Part 1"/>
      <sheetName val="Commentary Part 2"/>
      <sheetName val="Map 1 and Chart 2 (pg 2)"/>
      <sheetName val="Table 1"/>
      <sheetName val="Table 2"/>
      <sheetName val="Table 3"/>
      <sheetName val="Table  4"/>
      <sheetName val="Table 5"/>
      <sheetName val="Table 6"/>
      <sheetName val="Table 7"/>
      <sheetName val="Charts 3, 4 and 5"/>
      <sheetName val="Methodological Notes"/>
      <sheetName val="Chart 1 (pg 1)"/>
      <sheetName val="workings_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C4E6-E80D-41EF-A66D-29D032A41713}">
  <dimension ref="A1:G35"/>
  <sheetViews>
    <sheetView tabSelected="1" zoomScaleNormal="100" workbookViewId="0">
      <selection activeCell="L12" sqref="L12"/>
    </sheetView>
  </sheetViews>
  <sheetFormatPr defaultRowHeight="12.75" x14ac:dyDescent="0.2"/>
  <cols>
    <col min="1" max="1" width="16.7109375" customWidth="1"/>
    <col min="2" max="2" width="18.140625" style="2" customWidth="1"/>
    <col min="3" max="5" width="13.28515625" customWidth="1"/>
    <col min="6" max="6" width="12.7109375" customWidth="1"/>
    <col min="7" max="7" width="12.7109375" style="39" customWidth="1"/>
  </cols>
  <sheetData>
    <row r="1" spans="1:7" ht="21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2" customHeight="1" x14ac:dyDescent="0.2"/>
    <row r="3" spans="1:7" ht="27.6" customHeight="1" x14ac:dyDescent="0.2">
      <c r="A3" s="3"/>
      <c r="B3" s="4" t="s">
        <v>1</v>
      </c>
      <c r="C3" s="5" t="s">
        <v>2</v>
      </c>
      <c r="D3" s="5"/>
      <c r="E3" s="5"/>
      <c r="F3" s="6" t="s">
        <v>3</v>
      </c>
      <c r="G3" s="7" t="s">
        <v>4</v>
      </c>
    </row>
    <row r="4" spans="1:7" ht="27.6" customHeight="1" x14ac:dyDescent="0.2">
      <c r="A4" s="8"/>
      <c r="B4" s="9"/>
      <c r="C4" s="10">
        <v>2023</v>
      </c>
      <c r="D4" s="10">
        <v>2024</v>
      </c>
      <c r="E4" s="11">
        <v>2025</v>
      </c>
      <c r="F4" s="12" t="s">
        <v>5</v>
      </c>
      <c r="G4" s="10" t="s">
        <v>5</v>
      </c>
    </row>
    <row r="5" spans="1:7" ht="5.0999999999999996" customHeight="1" x14ac:dyDescent="0.2">
      <c r="A5" s="13"/>
      <c r="B5" s="14"/>
      <c r="C5" s="15"/>
      <c r="D5" s="15"/>
      <c r="E5" s="16"/>
      <c r="F5" s="17"/>
      <c r="G5" s="40"/>
    </row>
    <row r="6" spans="1:7" ht="16.899999999999999" customHeight="1" x14ac:dyDescent="0.2">
      <c r="A6" s="18" t="s">
        <v>6</v>
      </c>
      <c r="B6" s="19" t="s">
        <v>7</v>
      </c>
      <c r="C6" s="20">
        <v>3799</v>
      </c>
      <c r="D6" s="20">
        <v>3779</v>
      </c>
      <c r="E6" s="21">
        <v>3800</v>
      </c>
      <c r="F6" s="20">
        <f>E6-D6</f>
        <v>21</v>
      </c>
      <c r="G6" s="41">
        <f>E6/D6*100-100</f>
        <v>0.55570256681660624</v>
      </c>
    </row>
    <row r="7" spans="1:7" ht="16.899999999999999" customHeight="1" x14ac:dyDescent="0.2">
      <c r="A7" s="18"/>
      <c r="B7" s="19" t="s">
        <v>8</v>
      </c>
      <c r="C7" s="20">
        <v>3698</v>
      </c>
      <c r="D7" s="20">
        <v>3686</v>
      </c>
      <c r="E7" s="21">
        <v>3749</v>
      </c>
      <c r="F7" s="20">
        <f t="shared" ref="F7:F8" si="0">E7-D7</f>
        <v>63</v>
      </c>
      <c r="G7" s="41">
        <f t="shared" ref="G7:G8" si="1">E7/D7*100-100</f>
        <v>1.7091698317959896</v>
      </c>
    </row>
    <row r="8" spans="1:7" ht="16.899999999999999" customHeight="1" x14ac:dyDescent="0.2">
      <c r="A8" s="18"/>
      <c r="B8" s="19" t="s">
        <v>9</v>
      </c>
      <c r="C8" s="20">
        <v>3696</v>
      </c>
      <c r="D8" s="20">
        <v>3711</v>
      </c>
      <c r="E8" s="21">
        <v>3728</v>
      </c>
      <c r="F8" s="20">
        <f t="shared" si="0"/>
        <v>17</v>
      </c>
      <c r="G8" s="41">
        <f t="shared" si="1"/>
        <v>0.45809754783077494</v>
      </c>
    </row>
    <row r="9" spans="1:7" ht="16.899999999999999" customHeight="1" x14ac:dyDescent="0.2">
      <c r="A9" s="18"/>
      <c r="B9" s="19" t="s">
        <v>10</v>
      </c>
      <c r="C9" s="20">
        <v>3696</v>
      </c>
      <c r="D9" s="20">
        <v>3724</v>
      </c>
      <c r="E9" s="21">
        <v>3759</v>
      </c>
      <c r="F9" s="20">
        <f>E9-D9</f>
        <v>35</v>
      </c>
      <c r="G9" s="41">
        <f>E9/D9*100-100</f>
        <v>0.93984962406014461</v>
      </c>
    </row>
    <row r="10" spans="1:7" ht="16.899999999999999" customHeight="1" x14ac:dyDescent="0.2">
      <c r="A10" s="18"/>
      <c r="B10" s="19" t="s">
        <v>11</v>
      </c>
      <c r="C10" s="20">
        <v>3672</v>
      </c>
      <c r="D10" s="20">
        <v>3790</v>
      </c>
      <c r="E10" s="21">
        <v>3816</v>
      </c>
      <c r="F10" s="20">
        <f>E10-D10</f>
        <v>26</v>
      </c>
      <c r="G10" s="41">
        <f>E10/D10*100-100</f>
        <v>0.68601583113456854</v>
      </c>
    </row>
    <row r="11" spans="1:7" ht="16.899999999999999" customHeight="1" x14ac:dyDescent="0.2">
      <c r="A11" s="18"/>
      <c r="B11" s="19" t="s">
        <v>12</v>
      </c>
      <c r="C11" s="20">
        <v>3639</v>
      </c>
      <c r="D11" s="20">
        <v>3654</v>
      </c>
      <c r="E11" s="21">
        <v>3706</v>
      </c>
      <c r="F11" s="20">
        <f>E11-D11</f>
        <v>52</v>
      </c>
      <c r="G11" s="41">
        <f>E11/D11*100-100</f>
        <v>1.4230979748221131</v>
      </c>
    </row>
    <row r="12" spans="1:7" ht="16.899999999999999" customHeight="1" x14ac:dyDescent="0.2">
      <c r="A12" s="18"/>
      <c r="B12" s="19" t="s">
        <v>13</v>
      </c>
      <c r="C12" s="20">
        <v>3796</v>
      </c>
      <c r="D12" s="20">
        <v>3712</v>
      </c>
      <c r="E12" s="21">
        <v>3818</v>
      </c>
      <c r="F12" s="20">
        <f t="shared" ref="F12:F13" si="2">E12-D12</f>
        <v>106</v>
      </c>
      <c r="G12" s="41">
        <f t="shared" ref="G12:G13" si="3">E12/D12*100-100</f>
        <v>2.8556034482758719</v>
      </c>
    </row>
    <row r="13" spans="1:7" ht="18" customHeight="1" x14ac:dyDescent="0.2">
      <c r="A13" s="18"/>
      <c r="B13" s="22" t="s">
        <v>14</v>
      </c>
      <c r="C13" s="23">
        <v>25996</v>
      </c>
      <c r="D13" s="23">
        <v>26056</v>
      </c>
      <c r="E13" s="24">
        <v>26376</v>
      </c>
      <c r="F13" s="23">
        <f t="shared" si="2"/>
        <v>320</v>
      </c>
      <c r="G13" s="42">
        <f t="shared" si="3"/>
        <v>1.2281240405281011</v>
      </c>
    </row>
    <row r="14" spans="1:7" ht="5.0999999999999996" customHeight="1" x14ac:dyDescent="0.2">
      <c r="A14" s="25"/>
      <c r="B14" s="26"/>
      <c r="C14" s="27"/>
      <c r="D14" s="28"/>
      <c r="E14" s="28"/>
      <c r="F14" s="29"/>
      <c r="G14" s="30"/>
    </row>
    <row r="15" spans="1:7" ht="16.899999999999999" customHeight="1" x14ac:dyDescent="0.2">
      <c r="A15" s="18" t="s">
        <v>15</v>
      </c>
      <c r="B15" s="19" t="s">
        <v>7</v>
      </c>
      <c r="C15" s="20">
        <v>213490</v>
      </c>
      <c r="D15" s="20">
        <v>219394</v>
      </c>
      <c r="E15" s="21">
        <v>223570</v>
      </c>
      <c r="F15" s="20">
        <f>E15-D15</f>
        <v>4176</v>
      </c>
      <c r="G15" s="41">
        <f>E15/D15*100-100</f>
        <v>1.9034248885566569</v>
      </c>
    </row>
    <row r="16" spans="1:7" ht="16.899999999999999" customHeight="1" x14ac:dyDescent="0.2">
      <c r="A16" s="31"/>
      <c r="B16" s="19" t="s">
        <v>8</v>
      </c>
      <c r="C16" s="20">
        <v>200690</v>
      </c>
      <c r="D16" s="20">
        <v>206967</v>
      </c>
      <c r="E16" s="21">
        <v>216550</v>
      </c>
      <c r="F16" s="20">
        <f t="shared" ref="F16:F17" si="4">E16-D16</f>
        <v>9583</v>
      </c>
      <c r="G16" s="41">
        <f t="shared" ref="G16:G17" si="5">E16/D16*100-100</f>
        <v>4.6302067479356595</v>
      </c>
    </row>
    <row r="17" spans="1:7" ht="16.899999999999999" customHeight="1" x14ac:dyDescent="0.2">
      <c r="A17" s="31"/>
      <c r="B17" s="19" t="s">
        <v>9</v>
      </c>
      <c r="C17" s="20">
        <v>212472</v>
      </c>
      <c r="D17" s="20">
        <v>217105</v>
      </c>
      <c r="E17" s="21">
        <v>222859</v>
      </c>
      <c r="F17" s="20">
        <f t="shared" si="4"/>
        <v>5754</v>
      </c>
      <c r="G17" s="41">
        <f t="shared" si="5"/>
        <v>2.6503304852490714</v>
      </c>
    </row>
    <row r="18" spans="1:7" ht="16.899999999999999" customHeight="1" x14ac:dyDescent="0.2">
      <c r="A18" s="31"/>
      <c r="B18" s="19" t="s">
        <v>10</v>
      </c>
      <c r="C18" s="20">
        <v>218596</v>
      </c>
      <c r="D18" s="20">
        <v>225942</v>
      </c>
      <c r="E18" s="21">
        <v>229329</v>
      </c>
      <c r="F18" s="20">
        <f>E18-D18</f>
        <v>3387</v>
      </c>
      <c r="G18" s="41">
        <f>E18/D18*100-100</f>
        <v>1.4990572801869604</v>
      </c>
    </row>
    <row r="19" spans="1:7" ht="16.899999999999999" customHeight="1" x14ac:dyDescent="0.2">
      <c r="A19" s="31"/>
      <c r="B19" s="19" t="s">
        <v>11</v>
      </c>
      <c r="C19" s="20">
        <v>238625</v>
      </c>
      <c r="D19" s="20">
        <v>248963</v>
      </c>
      <c r="E19" s="21">
        <v>251388</v>
      </c>
      <c r="F19" s="20">
        <f>E19-D19</f>
        <v>2425</v>
      </c>
      <c r="G19" s="41">
        <f>E19/D19*100-100</f>
        <v>0.97404031924422441</v>
      </c>
    </row>
    <row r="20" spans="1:7" ht="16.899999999999999" customHeight="1" x14ac:dyDescent="0.2">
      <c r="A20" s="31"/>
      <c r="B20" s="19" t="s">
        <v>12</v>
      </c>
      <c r="C20" s="20">
        <v>230430</v>
      </c>
      <c r="D20" s="20">
        <v>236325</v>
      </c>
      <c r="E20" s="21">
        <v>239945</v>
      </c>
      <c r="F20" s="20">
        <f>E20-D20</f>
        <v>3620</v>
      </c>
      <c r="G20" s="41">
        <f>E20/D20*100-100</f>
        <v>1.5317888501004973</v>
      </c>
    </row>
    <row r="21" spans="1:7" ht="16.899999999999999" customHeight="1" x14ac:dyDescent="0.2">
      <c r="A21" s="31"/>
      <c r="B21" s="19" t="s">
        <v>13</v>
      </c>
      <c r="C21" s="20">
        <v>226452</v>
      </c>
      <c r="D21" s="20">
        <v>227007</v>
      </c>
      <c r="E21" s="21">
        <v>238290</v>
      </c>
      <c r="F21" s="20">
        <f t="shared" ref="F21" si="6">E21-D21</f>
        <v>11283</v>
      </c>
      <c r="G21" s="41">
        <f t="shared" ref="G21:G22" si="7">E21/D21*100-100</f>
        <v>4.9703313113692644</v>
      </c>
    </row>
    <row r="22" spans="1:7" ht="18" customHeight="1" x14ac:dyDescent="0.2">
      <c r="A22" s="31"/>
      <c r="B22" s="22" t="s">
        <v>14</v>
      </c>
      <c r="C22" s="23">
        <v>1540755</v>
      </c>
      <c r="D22" s="23">
        <v>1581703</v>
      </c>
      <c r="E22" s="24">
        <v>1621931</v>
      </c>
      <c r="F22" s="23">
        <f>E22-D22</f>
        <v>40228</v>
      </c>
      <c r="G22" s="42">
        <f t="shared" si="7"/>
        <v>2.5433346209749743</v>
      </c>
    </row>
    <row r="23" spans="1:7" ht="5.0999999999999996" customHeight="1" x14ac:dyDescent="0.2">
      <c r="A23" s="32"/>
      <c r="B23" s="26"/>
      <c r="C23" s="27"/>
      <c r="D23" s="28"/>
      <c r="E23" s="28"/>
      <c r="F23" s="29"/>
      <c r="G23" s="28"/>
    </row>
    <row r="24" spans="1:7" ht="16.899999999999999" customHeight="1" x14ac:dyDescent="0.2">
      <c r="A24" s="18" t="s">
        <v>16</v>
      </c>
      <c r="B24" s="19" t="s">
        <v>7</v>
      </c>
      <c r="C24" s="20">
        <v>597469</v>
      </c>
      <c r="D24" s="20">
        <v>593574</v>
      </c>
      <c r="E24" s="21">
        <v>626774</v>
      </c>
      <c r="F24" s="20">
        <f>E24-D24</f>
        <v>33200</v>
      </c>
      <c r="G24" s="41">
        <f>E24/D24*100-100</f>
        <v>5.593236900538102</v>
      </c>
    </row>
    <row r="25" spans="1:7" ht="16.899999999999999" customHeight="1" x14ac:dyDescent="0.2">
      <c r="A25" s="18"/>
      <c r="B25" s="19" t="s">
        <v>8</v>
      </c>
      <c r="C25" s="20">
        <v>545737</v>
      </c>
      <c r="D25" s="20">
        <v>560077</v>
      </c>
      <c r="E25" s="21">
        <v>573376</v>
      </c>
      <c r="F25" s="20">
        <f t="shared" ref="F25:F26" si="8">E25-D25</f>
        <v>13299</v>
      </c>
      <c r="G25" s="41">
        <f t="shared" ref="G25:G26" si="9">E25/D25*100-100</f>
        <v>2.3744949355178022</v>
      </c>
    </row>
    <row r="26" spans="1:7" ht="16.899999999999999" customHeight="1" x14ac:dyDescent="0.2">
      <c r="A26" s="18"/>
      <c r="B26" s="19" t="s">
        <v>9</v>
      </c>
      <c r="C26" s="20">
        <v>595533</v>
      </c>
      <c r="D26" s="20">
        <v>591874</v>
      </c>
      <c r="E26" s="21">
        <v>603144</v>
      </c>
      <c r="F26" s="20">
        <f t="shared" si="8"/>
        <v>11270</v>
      </c>
      <c r="G26" s="41">
        <f t="shared" si="9"/>
        <v>1.9041214853161392</v>
      </c>
    </row>
    <row r="27" spans="1:7" ht="16.899999999999999" customHeight="1" x14ac:dyDescent="0.2">
      <c r="A27" s="18"/>
      <c r="B27" s="19" t="s">
        <v>10</v>
      </c>
      <c r="C27" s="20">
        <v>613299</v>
      </c>
      <c r="D27" s="20">
        <v>625724</v>
      </c>
      <c r="E27" s="21">
        <v>628546</v>
      </c>
      <c r="F27" s="20">
        <f>E27-D27</f>
        <v>2822</v>
      </c>
      <c r="G27" s="41">
        <f>E27/D27*100-100</f>
        <v>0.45099756442137107</v>
      </c>
    </row>
    <row r="28" spans="1:7" ht="16.899999999999999" customHeight="1" x14ac:dyDescent="0.2">
      <c r="A28" s="18"/>
      <c r="B28" s="19" t="s">
        <v>11</v>
      </c>
      <c r="C28" s="20">
        <v>664195</v>
      </c>
      <c r="D28" s="20">
        <v>683735</v>
      </c>
      <c r="E28" s="21">
        <v>697730</v>
      </c>
      <c r="F28" s="20">
        <f>E28-D28</f>
        <v>13995</v>
      </c>
      <c r="G28" s="41">
        <f>E28/D28*100-100</f>
        <v>2.0468456346391548</v>
      </c>
    </row>
    <row r="29" spans="1:7" ht="16.899999999999999" customHeight="1" x14ac:dyDescent="0.2">
      <c r="A29" s="18"/>
      <c r="B29" s="19" t="s">
        <v>12</v>
      </c>
      <c r="C29" s="20">
        <v>717560</v>
      </c>
      <c r="D29" s="20">
        <v>723121</v>
      </c>
      <c r="E29" s="21">
        <v>744914</v>
      </c>
      <c r="F29" s="20">
        <f>E29-D29</f>
        <v>21793</v>
      </c>
      <c r="G29" s="41">
        <f>E29/D29*100-100</f>
        <v>3.0137418219080985</v>
      </c>
    </row>
    <row r="30" spans="1:7" ht="16.899999999999999" customHeight="1" x14ac:dyDescent="0.2">
      <c r="A30" s="18"/>
      <c r="B30" s="19" t="s">
        <v>13</v>
      </c>
      <c r="C30" s="20">
        <v>709050</v>
      </c>
      <c r="D30" s="20">
        <v>710802</v>
      </c>
      <c r="E30" s="21">
        <v>743141</v>
      </c>
      <c r="F30" s="20">
        <f t="shared" ref="F30:F31" si="10">E30-D30</f>
        <v>32339</v>
      </c>
      <c r="G30" s="41">
        <f t="shared" ref="G30:G31" si="11">E30/D30*100-100</f>
        <v>4.5496495507891126</v>
      </c>
    </row>
    <row r="31" spans="1:7" ht="18" customHeight="1" x14ac:dyDescent="0.2">
      <c r="A31" s="33"/>
      <c r="B31" s="34" t="s">
        <v>14</v>
      </c>
      <c r="C31" s="35">
        <v>4442843</v>
      </c>
      <c r="D31" s="36">
        <v>4488907</v>
      </c>
      <c r="E31" s="37">
        <v>4617625</v>
      </c>
      <c r="F31" s="35">
        <f t="shared" si="10"/>
        <v>128718</v>
      </c>
      <c r="G31" s="43">
        <f t="shared" si="11"/>
        <v>2.8674686287775586</v>
      </c>
    </row>
    <row r="32" spans="1:7" s="38" customFormat="1" ht="5.0999999999999996" customHeight="1" x14ac:dyDescent="0.2">
      <c r="G32" s="44"/>
    </row>
    <row r="33" spans="7:7" s="38" customFormat="1" ht="11.25" x14ac:dyDescent="0.2">
      <c r="G33" s="44"/>
    </row>
    <row r="35" spans="7:7" x14ac:dyDescent="0.2">
      <c r="G35" s="45"/>
    </row>
  </sheetData>
  <mergeCells count="3">
    <mergeCell ref="A1:G1"/>
    <mergeCell ref="B3:B4"/>
    <mergeCell ref="C3:E3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2025-10-13T11:49:42Z</dcterms:created>
  <dcterms:modified xsi:type="dcterms:W3CDTF">2025-10-13T11:50:11Z</dcterms:modified>
</cp:coreProperties>
</file>