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govmt-my.sharepoint.com/personal/sharon_migliore_gov_mt/Documents/SHARON/NEWS RELEASES/News Releases 2025/Themes_2025/Trade/International Trade in Goods_Sep 2025/"/>
    </mc:Choice>
  </mc:AlternateContent>
  <xr:revisionPtr revIDLastSave="18" documentId="8_{A027A505-43D7-480D-9881-5EB923664EDB}" xr6:coauthVersionLast="47" xr6:coauthVersionMax="47" xr10:uidLastSave="{0D888033-02D7-4F07-8604-30D1B0543FAD}"/>
  <bookViews>
    <workbookView xWindow="-120" yWindow="-120" windowWidth="20730" windowHeight="11040" firstSheet="3" activeTab="10" xr2:uid="{916C5C60-A3C7-4AEC-AFFF-EBA54A80F2E2}"/>
  </bookViews>
  <sheets>
    <sheet name="Table 1" sheetId="1" r:id="rId1"/>
    <sheet name="Table 2" sheetId="2" r:id="rId2"/>
    <sheet name="Table 2a " sheetId="3" r:id="rId3"/>
    <sheet name="Table 3" sheetId="4" r:id="rId4"/>
    <sheet name="Table 4" sheetId="5" r:id="rId5"/>
    <sheet name="Table 4a" sheetId="6" r:id="rId6"/>
    <sheet name="Table 4b" sheetId="7" r:id="rId7"/>
    <sheet name="Table 5" sheetId="8" r:id="rId8"/>
    <sheet name="Table 6" sheetId="9" r:id="rId9"/>
    <sheet name="Table 6a" sheetId="10" r:id="rId10"/>
    <sheet name="Table 6b " sheetId="11" r:id="rId11"/>
  </sheets>
  <externalReferences>
    <externalReference r:id="rId12"/>
    <externalReference r:id="rId13"/>
  </externalReferences>
  <definedNames>
    <definedName name="a" localSheetId="4">[1]LABOUR!#REF!</definedName>
    <definedName name="a" localSheetId="5">[1]LABOUR!#REF!</definedName>
    <definedName name="a" localSheetId="6">[1]LABOUR!#REF!</definedName>
    <definedName name="a" localSheetId="7">[1]LABOUR!#REF!</definedName>
    <definedName name="a">[1]LABOUR!#REF!</definedName>
    <definedName name="aaaaaaa" localSheetId="0">#REF!</definedName>
    <definedName name="aaaaaaa" localSheetId="1">#REF!</definedName>
    <definedName name="aaaaaaa" localSheetId="3">#REF!</definedName>
    <definedName name="aaaaaaa" localSheetId="4">#REF!</definedName>
    <definedName name="aaaaaaa" localSheetId="5">#REF!</definedName>
    <definedName name="aaaaaaa" localSheetId="6">#REF!</definedName>
    <definedName name="aaaaaaa" localSheetId="7">#REF!</definedName>
    <definedName name="aaaaaaa" localSheetId="8">#REF!</definedName>
    <definedName name="aaaaaaa" localSheetId="9">#REF!</definedName>
    <definedName name="aaaaaaa" localSheetId="10">#REF!</definedName>
    <definedName name="aaaaaaa">#REF!</definedName>
    <definedName name="aaaaaaaaaaa" localSheetId="4">[1]LABOUR!#REF!</definedName>
    <definedName name="aaaaaaaaaaa" localSheetId="5">[1]LABOUR!#REF!</definedName>
    <definedName name="aaaaaaaaaaa" localSheetId="6">[1]LABOUR!#REF!</definedName>
    <definedName name="aaaaaaaaaaa" localSheetId="7">[1]LABOUR!#REF!</definedName>
    <definedName name="aaaaaaaaaaa">[1]LABOUR!#REF!</definedName>
    <definedName name="aaaaaaaaaaaa" localSheetId="4">[1]LABOUR!#REF!</definedName>
    <definedName name="aaaaaaaaaaaa" localSheetId="5">[1]LABOUR!#REF!</definedName>
    <definedName name="aaaaaaaaaaaa" localSheetId="6">[1]LABOUR!#REF!</definedName>
    <definedName name="aaaaaaaaaaaa" localSheetId="7">[1]LABOUR!#REF!</definedName>
    <definedName name="aaaaaaaaaaaa">[1]LABOUR!#REF!</definedName>
    <definedName name="aaaaaaaaaaaaaaaaaaa" localSheetId="4">[1]LABOUR!#REF!</definedName>
    <definedName name="aaaaaaaaaaaaaaaaaaa" localSheetId="5">[1]LABOUR!#REF!</definedName>
    <definedName name="aaaaaaaaaaaaaaaaaaa" localSheetId="6">[1]LABOUR!#REF!</definedName>
    <definedName name="aaaaaaaaaaaaaaaaaaa" localSheetId="7">[1]LABOUR!#REF!</definedName>
    <definedName name="aaaaaaaaaaaaaaaaaaa">[1]LABOUR!#REF!</definedName>
    <definedName name="aaaaaaaaaaaaaaaaaaaaaaaa" localSheetId="4">[1]LABOUR!#REF!</definedName>
    <definedName name="aaaaaaaaaaaaaaaaaaaaaaaa" localSheetId="5">[1]LABOUR!#REF!</definedName>
    <definedName name="aaaaaaaaaaaaaaaaaaaaaaaa" localSheetId="6">[1]LABOUR!#REF!</definedName>
    <definedName name="aaaaaaaaaaaaaaaaaaaaaaaa" localSheetId="7">[1]LABOUR!#REF!</definedName>
    <definedName name="aaaaaaaaaaaaaaaaaaaaaaaa">[1]LABOUR!#REF!</definedName>
    <definedName name="asd" localSheetId="4">[1]LABOUR!#REF!</definedName>
    <definedName name="asd" localSheetId="5">[1]LABOUR!#REF!</definedName>
    <definedName name="asd" localSheetId="6">[1]LABOUR!#REF!</definedName>
    <definedName name="asd" localSheetId="7">[1]LABOUR!#REF!</definedName>
    <definedName name="asd">[1]LABOUR!#REF!</definedName>
    <definedName name="asde" localSheetId="4">[1]LABOUR!#REF!</definedName>
    <definedName name="asde" localSheetId="5">[1]LABOUR!#REF!</definedName>
    <definedName name="asde" localSheetId="6">[1]LABOUR!#REF!</definedName>
    <definedName name="asde" localSheetId="7">[1]LABOUR!#REF!</definedName>
    <definedName name="asde">[1]LABOUR!#REF!</definedName>
    <definedName name="b" localSheetId="4">[1]LABOUR!#REF!</definedName>
    <definedName name="b" localSheetId="5">[1]LABOUR!#REF!</definedName>
    <definedName name="b" localSheetId="6">[1]LABOUR!#REF!</definedName>
    <definedName name="b" localSheetId="7">[1]LABOUR!#REF!</definedName>
    <definedName name="b">[1]LABOUR!#REF!</definedName>
    <definedName name="Chapters" localSheetId="0">#REF!</definedName>
    <definedName name="Chapters" localSheetId="1">#REF!</definedName>
    <definedName name="Chapters" localSheetId="2">#REF!</definedName>
    <definedName name="Chapters" localSheetId="3">#REF!</definedName>
    <definedName name="Chapters" localSheetId="4">#REF!</definedName>
    <definedName name="Chapters" localSheetId="5">#REF!</definedName>
    <definedName name="Chapters" localSheetId="6">#REF!</definedName>
    <definedName name="Chapters" localSheetId="7">#REF!</definedName>
    <definedName name="Chapters" localSheetId="8">#REF!</definedName>
    <definedName name="Chapters" localSheetId="9">#REF!</definedName>
    <definedName name="Chapters" localSheetId="10">#REF!</definedName>
    <definedName name="Chapters">#REF!</definedName>
    <definedName name="_xlnm.Criteria" localSheetId="0">[1]LABOUR!#REF!</definedName>
    <definedName name="_xlnm.Criteria" localSheetId="1">[1]LABOUR!#REF!</definedName>
    <definedName name="_xlnm.Criteria" localSheetId="2">[1]LABOUR!#REF!</definedName>
    <definedName name="_xlnm.Criteria" localSheetId="3">[1]LABOUR!#REF!</definedName>
    <definedName name="_xlnm.Criteria" localSheetId="4">[1]LABOUR!#REF!</definedName>
    <definedName name="_xlnm.Criteria" localSheetId="5">[1]LABOUR!#REF!</definedName>
    <definedName name="_xlnm.Criteria" localSheetId="6">[1]LABOUR!#REF!</definedName>
    <definedName name="_xlnm.Criteria" localSheetId="7">[1]LABOUR!#REF!</definedName>
    <definedName name="_xlnm.Criteria" localSheetId="8">[1]LABOUR!#REF!</definedName>
    <definedName name="_xlnm.Criteria">[1]LABOUR!#REF!</definedName>
    <definedName name="_xlnm.Database" localSheetId="0">[1]LABOUR!#REF!</definedName>
    <definedName name="_xlnm.Database" localSheetId="1">[1]LABOUR!#REF!</definedName>
    <definedName name="_xlnm.Database" localSheetId="2">[1]LABOUR!#REF!</definedName>
    <definedName name="_xlnm.Database" localSheetId="3">[1]LABOUR!#REF!</definedName>
    <definedName name="_xlnm.Database" localSheetId="4">[1]LABOUR!#REF!</definedName>
    <definedName name="_xlnm.Database" localSheetId="5">[1]LABOUR!#REF!</definedName>
    <definedName name="_xlnm.Database" localSheetId="6">[1]LABOUR!#REF!</definedName>
    <definedName name="_xlnm.Database" localSheetId="7">[1]LABOUR!#REF!</definedName>
    <definedName name="_xlnm.Database" localSheetId="8">[1]LABOUR!#REF!</definedName>
    <definedName name="_xlnm.Database">[1]LABOUR!#REF!</definedName>
    <definedName name="ddddd" localSheetId="0">#REF!</definedName>
    <definedName name="ddddd" localSheetId="1">#REF!</definedName>
    <definedName name="ddddd" localSheetId="3">#REF!</definedName>
    <definedName name="ddddd" localSheetId="4">#REF!</definedName>
    <definedName name="ddddd" localSheetId="5">#REF!</definedName>
    <definedName name="ddddd" localSheetId="6">#REF!</definedName>
    <definedName name="ddddd" localSheetId="7">#REF!</definedName>
    <definedName name="ddddd" localSheetId="8">#REF!</definedName>
    <definedName name="ddddd" localSheetId="9">#REF!</definedName>
    <definedName name="ddddd" localSheetId="10">#REF!</definedName>
    <definedName name="ddddd">#REF!</definedName>
    <definedName name="dddddddd" localSheetId="4">[1]LABOUR!#REF!</definedName>
    <definedName name="dddddddd" localSheetId="5">[1]LABOUR!#REF!</definedName>
    <definedName name="dddddddd" localSheetId="6">[1]LABOUR!#REF!</definedName>
    <definedName name="dddddddd" localSheetId="7">[1]LABOUR!#REF!</definedName>
    <definedName name="dddddddd">[1]LABOUR!#REF!</definedName>
    <definedName name="er" localSheetId="2">[1]LABOUR!#REF!</definedName>
    <definedName name="er" localSheetId="4">[1]LABOUR!#REF!</definedName>
    <definedName name="er" localSheetId="5">[1]LABOUR!#REF!</definedName>
    <definedName name="er" localSheetId="6">[1]LABOUR!#REF!</definedName>
    <definedName name="er" localSheetId="7">[1]LABOUR!#REF!</definedName>
    <definedName name="er">[1]LABOUR!#REF!</definedName>
    <definedName name="errrr" localSheetId="0">#REF!</definedName>
    <definedName name="errrr" localSheetId="1">#REF!</definedName>
    <definedName name="errrr" localSheetId="3">#REF!</definedName>
    <definedName name="errrr" localSheetId="4">#REF!</definedName>
    <definedName name="errrr" localSheetId="5">#REF!</definedName>
    <definedName name="errrr" localSheetId="6">#REF!</definedName>
    <definedName name="errrr" localSheetId="7">#REF!</definedName>
    <definedName name="errrr" localSheetId="8">#REF!</definedName>
    <definedName name="errrr" localSheetId="9">#REF!</definedName>
    <definedName name="errrr" localSheetId="10">#REF!</definedName>
    <definedName name="errrr">#REF!</definedName>
    <definedName name="_xlnm.Extract" localSheetId="0">#REF!</definedName>
    <definedName name="_xlnm.Extract" localSheetId="1">#REF!</definedName>
    <definedName name="_xlnm.Extract" localSheetId="2">#REF!</definedName>
    <definedName name="_xlnm.Extract" localSheetId="3">#REF!</definedName>
    <definedName name="_xlnm.Extract" localSheetId="4">#REF!</definedName>
    <definedName name="_xlnm.Extract" localSheetId="5">#REF!</definedName>
    <definedName name="_xlnm.Extract" localSheetId="6">#REF!</definedName>
    <definedName name="_xlnm.Extract" localSheetId="7">#REF!</definedName>
    <definedName name="_xlnm.Extract" localSheetId="8">#REF!</definedName>
    <definedName name="_xlnm.Extract" localSheetId="9">#REF!</definedName>
    <definedName name="_xlnm.Extract" localSheetId="10">#REF!</definedName>
    <definedName name="_xlnm.Extract">#REF!</definedName>
    <definedName name="internationaltrade" localSheetId="0">#REF!</definedName>
    <definedName name="internationaltrade" localSheetId="1">#REF!</definedName>
    <definedName name="internationaltrade" localSheetId="3">#REF!</definedName>
    <definedName name="internationaltrade" localSheetId="4">#REF!</definedName>
    <definedName name="internationaltrade" localSheetId="5">#REF!</definedName>
    <definedName name="internationaltrade" localSheetId="6">#REF!</definedName>
    <definedName name="internationaltrade" localSheetId="7">#REF!</definedName>
    <definedName name="internationaltrade" localSheetId="8">#REF!</definedName>
    <definedName name="internationaltrade" localSheetId="9">#REF!</definedName>
    <definedName name="internationaltrade" localSheetId="10">#REF!</definedName>
    <definedName name="internationaltrade">#REF!</definedName>
    <definedName name="Manuel" localSheetId="4">[1]LABOUR!#REF!</definedName>
    <definedName name="Manuel" localSheetId="5">[1]LABOUR!#REF!</definedName>
    <definedName name="Manuel" localSheetId="6">[1]LABOUR!#REF!</definedName>
    <definedName name="Manuel" localSheetId="7">[1]LABOUR!#REF!</definedName>
    <definedName name="Manuel">[1]LABOUR!#REF!</definedName>
    <definedName name="pages" localSheetId="0">[1]LABOUR!#REF!</definedName>
    <definedName name="pages" localSheetId="1">[1]LABOUR!#REF!</definedName>
    <definedName name="pages" localSheetId="2">[1]LABOUR!#REF!</definedName>
    <definedName name="pages" localSheetId="3">[1]LABOUR!#REF!</definedName>
    <definedName name="pages" localSheetId="4">[1]LABOUR!#REF!</definedName>
    <definedName name="pages" localSheetId="5">[1]LABOUR!#REF!</definedName>
    <definedName name="pages" localSheetId="6">[1]LABOUR!#REF!</definedName>
    <definedName name="pages" localSheetId="7">[1]LABOUR!#REF!</definedName>
    <definedName name="pages" localSheetId="8">[1]LABOUR!#REF!</definedName>
    <definedName name="pages">[1]LABOUR!#REF!</definedName>
    <definedName name="_xlnm.Print_Titles" localSheetId="5">'Table 4a'!$1:$4</definedName>
    <definedName name="_xlnm.Print_Titles" localSheetId="6">'Table 4b'!$1:$4</definedName>
    <definedName name="_xlnm.Print_Titles" localSheetId="9">'Table 6a'!$1:$4</definedName>
    <definedName name="_xlnm.Print_Titles" localSheetId="10">'Table 6b '!$1:$4</definedName>
    <definedName name="qqq" localSheetId="4">[1]LABOUR!#REF!</definedName>
    <definedName name="qqq" localSheetId="5">[1]LABOUR!#REF!</definedName>
    <definedName name="qqq" localSheetId="6">[1]LABOUR!#REF!</definedName>
    <definedName name="qqq" localSheetId="7">[1]LABOUR!#REF!</definedName>
    <definedName name="qqq">[1]LABOUR!#REF!</definedName>
    <definedName name="qqqq" localSheetId="4">[1]LABOUR!#REF!</definedName>
    <definedName name="qqqq" localSheetId="5">[1]LABOUR!#REF!</definedName>
    <definedName name="qqqq" localSheetId="6">[1]LABOUR!#REF!</definedName>
    <definedName name="qqqq" localSheetId="7">[1]LABOUR!#REF!</definedName>
    <definedName name="qqqq">[1]LABOUR!#REF!</definedName>
    <definedName name="qwe" localSheetId="4">[1]LABOUR!#REF!</definedName>
    <definedName name="qwe" localSheetId="5">[1]LABOUR!#REF!</definedName>
    <definedName name="qwe" localSheetId="6">[1]LABOUR!#REF!</definedName>
    <definedName name="qwe" localSheetId="7">[1]LABOUR!#REF!</definedName>
    <definedName name="qwe">[1]LABOUR!#REF!</definedName>
    <definedName name="qwer" localSheetId="4">[1]LABOUR!#REF!</definedName>
    <definedName name="qwer" localSheetId="5">[1]LABOUR!#REF!</definedName>
    <definedName name="qwer" localSheetId="6">[1]LABOUR!#REF!</definedName>
    <definedName name="qwer" localSheetId="7">[1]LABOUR!#REF!</definedName>
    <definedName name="qwer">[1]LABOUR!#REF!</definedName>
    <definedName name="rrrrrrrrrrrrrrrr" localSheetId="4">[1]LABOUR!#REF!</definedName>
    <definedName name="rrrrrrrrrrrrrrrr" localSheetId="5">[1]LABOUR!#REF!</definedName>
    <definedName name="rrrrrrrrrrrrrrrr" localSheetId="6">[1]LABOUR!#REF!</definedName>
    <definedName name="rrrrrrrrrrrrrrrr" localSheetId="7">[1]LABOUR!#REF!</definedName>
    <definedName name="rrrrrrrrrrrrrrrr">[1]LABOUR!#REF!</definedName>
    <definedName name="samerrr" localSheetId="0">#REF!</definedName>
    <definedName name="samerrr" localSheetId="1">#REF!</definedName>
    <definedName name="samerrr" localSheetId="3">#REF!</definedName>
    <definedName name="samerrr" localSheetId="4">#REF!</definedName>
    <definedName name="samerrr" localSheetId="5">#REF!</definedName>
    <definedName name="samerrr" localSheetId="6">#REF!</definedName>
    <definedName name="samerrr" localSheetId="7">#REF!</definedName>
    <definedName name="samerrr" localSheetId="8">#REF!</definedName>
    <definedName name="samerrr" localSheetId="9">#REF!</definedName>
    <definedName name="samerrr" localSheetId="10">#REF!</definedName>
    <definedName name="samerrr">#REF!</definedName>
    <definedName name="SamExtract" localSheetId="0">#REF!</definedName>
    <definedName name="SamExtract" localSheetId="1">#REF!</definedName>
    <definedName name="SamExtract" localSheetId="3">#REF!</definedName>
    <definedName name="SamExtract" localSheetId="4">#REF!</definedName>
    <definedName name="SamExtract" localSheetId="5">#REF!</definedName>
    <definedName name="SamExtract" localSheetId="6">#REF!</definedName>
    <definedName name="SamExtract" localSheetId="7">#REF!</definedName>
    <definedName name="SamExtract" localSheetId="8">#REF!</definedName>
    <definedName name="SamExtract" localSheetId="9">#REF!</definedName>
    <definedName name="SamExtract" localSheetId="10">#REF!</definedName>
    <definedName name="SamExtract">#REF!</definedName>
    <definedName name="SamInternationaTrade" localSheetId="0">#REF!</definedName>
    <definedName name="SamInternationaTrade" localSheetId="1">#REF!</definedName>
    <definedName name="SamInternationaTrade" localSheetId="3">#REF!</definedName>
    <definedName name="SamInternationaTrade" localSheetId="4">#REF!</definedName>
    <definedName name="SamInternationaTrade" localSheetId="5">#REF!</definedName>
    <definedName name="SamInternationaTrade" localSheetId="6">#REF!</definedName>
    <definedName name="SamInternationaTrade" localSheetId="7">#REF!</definedName>
    <definedName name="SamInternationaTrade" localSheetId="8">#REF!</definedName>
    <definedName name="SamInternationaTrade" localSheetId="9">#REF!</definedName>
    <definedName name="SamInternationaTrade" localSheetId="10">#REF!</definedName>
    <definedName name="SamInternationaTrade">#REF!</definedName>
    <definedName name="samy" localSheetId="4">[1]LABOUR!#REF!</definedName>
    <definedName name="samy" localSheetId="5">[1]LABOUR!#REF!</definedName>
    <definedName name="samy" localSheetId="6">[1]LABOUR!#REF!</definedName>
    <definedName name="samy" localSheetId="7">[1]LABOUR!#REF!</definedName>
    <definedName name="samy">[1]LABOUR!#REF!</definedName>
    <definedName name="sdf" localSheetId="0">#REF!</definedName>
    <definedName name="sdf" localSheetId="1">#REF!</definedName>
    <definedName name="sdf" localSheetId="3">#REF!</definedName>
    <definedName name="sdf" localSheetId="4">#REF!</definedName>
    <definedName name="sdf" localSheetId="5">#REF!</definedName>
    <definedName name="sdf" localSheetId="6">#REF!</definedName>
    <definedName name="sdf" localSheetId="7">#REF!</definedName>
    <definedName name="sdf" localSheetId="8">#REF!</definedName>
    <definedName name="sdf" localSheetId="9">#REF!</definedName>
    <definedName name="sdf" localSheetId="10">#REF!</definedName>
    <definedName name="sdf">#REF!</definedName>
    <definedName name="tttttttttttttttt" localSheetId="4">[1]LABOUR!#REF!</definedName>
    <definedName name="tttttttttttttttt" localSheetId="5">[1]LABOUR!#REF!</definedName>
    <definedName name="tttttttttttttttt" localSheetId="6">[1]LABOUR!#REF!</definedName>
    <definedName name="tttttttttttttttt" localSheetId="7">[1]LABOUR!#REF!</definedName>
    <definedName name="tttttttttttttttt">[1]LABOUR!#REF!</definedName>
    <definedName name="ww" localSheetId="2">[1]LABOUR!#REF!</definedName>
    <definedName name="ww" localSheetId="4">[1]LABOUR!#REF!</definedName>
    <definedName name="ww" localSheetId="5">[1]LABOUR!#REF!</definedName>
    <definedName name="ww" localSheetId="6">[1]LABOUR!#REF!</definedName>
    <definedName name="ww" localSheetId="7">[1]LABOUR!#REF!</definedName>
    <definedName name="ww">[1]LABOUR!#REF!</definedName>
    <definedName name="wwwwwwwwwwwww" localSheetId="4">[1]LABOUR!#REF!</definedName>
    <definedName name="wwwwwwwwwwwww" localSheetId="5">[1]LABOUR!#REF!</definedName>
    <definedName name="wwwwwwwwwwwww" localSheetId="6">[1]LABOUR!#REF!</definedName>
    <definedName name="wwwwwwwwwwwww" localSheetId="7">[1]LABOUR!#REF!</definedName>
    <definedName name="wwwwwwwwwwwww">[1]LABOUR!#REF!</definedName>
    <definedName name="yyyyyyyyyyyyyyyyyy" localSheetId="4">[1]LABOUR!#REF!</definedName>
    <definedName name="yyyyyyyyyyyyyyyyyy" localSheetId="5">[1]LABOUR!#REF!</definedName>
    <definedName name="yyyyyyyyyyyyyyyyyy" localSheetId="6">[1]LABOUR!#REF!</definedName>
    <definedName name="yyyyyyyyyyyyyyyyyy" localSheetId="7">[1]LABOUR!#REF!</definedName>
    <definedName name="yyyyyyyyyyyyyyyyyy">[1]LABOUR!#REF!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 l="1"/>
  <c r="J10" i="1"/>
  <c r="I10" i="1"/>
  <c r="H10" i="1"/>
  <c r="G10" i="1"/>
  <c r="F10" i="1"/>
  <c r="E10" i="1"/>
  <c r="D10" i="1"/>
  <c r="C10" i="1"/>
  <c r="K9" i="1"/>
  <c r="J9" i="1"/>
  <c r="I9" i="1"/>
  <c r="H9" i="1"/>
  <c r="G9" i="1"/>
  <c r="F9" i="1"/>
  <c r="E9" i="1"/>
  <c r="D9" i="1"/>
  <c r="C9" i="1"/>
  <c r="K8" i="1"/>
  <c r="H8" i="1"/>
  <c r="E8" i="1"/>
  <c r="K7" i="1"/>
  <c r="H7" i="1"/>
  <c r="E7" i="1"/>
  <c r="K6" i="1"/>
  <c r="H6" i="1"/>
  <c r="E6" i="1"/>
  <c r="K5" i="1"/>
  <c r="H5" i="1"/>
  <c r="E5" i="1"/>
</calcChain>
</file>

<file path=xl/sharedStrings.xml><?xml version="1.0" encoding="utf-8"?>
<sst xmlns="http://schemas.openxmlformats.org/spreadsheetml/2006/main" count="1115" uniqueCount="487">
  <si>
    <t>Table 1.  Trade in Goods by period and trade flow</t>
  </si>
  <si>
    <t xml:space="preserve">  € million</t>
  </si>
  <si>
    <t>Trade flow</t>
  </si>
  <si>
    <r>
      <t>2023</t>
    </r>
    <r>
      <rPr>
        <b/>
        <vertAlign val="superscript"/>
        <sz val="9"/>
        <rFont val="Arial"/>
        <family val="2"/>
      </rPr>
      <t>p</t>
    </r>
  </si>
  <si>
    <r>
      <t>2024</t>
    </r>
    <r>
      <rPr>
        <b/>
        <vertAlign val="superscript"/>
        <sz val="9"/>
        <rFont val="Arial"/>
        <family val="2"/>
      </rPr>
      <t>p</t>
    </r>
  </si>
  <si>
    <r>
      <t>percentage
change</t>
    </r>
    <r>
      <rPr>
        <b/>
        <vertAlign val="superscript"/>
        <sz val="9"/>
        <rFont val="Arial"/>
        <family val="2"/>
      </rPr>
      <t>1</t>
    </r>
  </si>
  <si>
    <t>September</t>
  </si>
  <si>
    <t xml:space="preserve"> January-September</t>
  </si>
  <si>
    <r>
      <t>2025</t>
    </r>
    <r>
      <rPr>
        <b/>
        <vertAlign val="superscript"/>
        <sz val="9"/>
        <rFont val="Arial"/>
        <family val="2"/>
      </rPr>
      <t>p</t>
    </r>
  </si>
  <si>
    <t>Imports</t>
  </si>
  <si>
    <r>
      <t>Imports excluding specific chapters</t>
    </r>
    <r>
      <rPr>
        <vertAlign val="superscript"/>
        <sz val="9"/>
        <rFont val="Arial"/>
        <family val="2"/>
      </rPr>
      <t>2</t>
    </r>
  </si>
  <si>
    <t>Exports</t>
  </si>
  <si>
    <r>
      <t>Exports excluding specific chapters</t>
    </r>
    <r>
      <rPr>
        <vertAlign val="superscript"/>
        <sz val="9"/>
        <rFont val="Arial"/>
        <family val="2"/>
      </rPr>
      <t>2</t>
    </r>
  </si>
  <si>
    <t>Balance of Trade</t>
  </si>
  <si>
    <r>
      <t xml:space="preserve">  Balance of Trade excluding specific chapters</t>
    </r>
    <r>
      <rPr>
        <vertAlign val="superscript"/>
        <sz val="9"/>
        <rFont val="Arial"/>
        <family val="2"/>
      </rPr>
      <t>2</t>
    </r>
  </si>
  <si>
    <r>
      <t xml:space="preserve">p  </t>
    </r>
    <r>
      <rPr>
        <sz val="8"/>
        <rFont val="Arial"/>
        <family val="2"/>
      </rPr>
      <t>Provisional</t>
    </r>
  </si>
  <si>
    <r>
      <t xml:space="preserve">1 </t>
    </r>
    <r>
      <rPr>
        <sz val="8"/>
        <rFont val="Arial"/>
        <family val="2"/>
      </rPr>
      <t>For calculation of Balance of Trade percentage change refer to methodological note 12.</t>
    </r>
  </si>
  <si>
    <r>
      <t xml:space="preserve">2  </t>
    </r>
    <r>
      <rPr>
        <sz val="8"/>
        <rFont val="Arial"/>
        <family val="2"/>
      </rPr>
      <t>Data excluding chapters 27, 88 and 89. Refer to methodological note 8.</t>
    </r>
  </si>
  <si>
    <t>Note: Totals may not add up due to rounding.</t>
  </si>
  <si>
    <t>Table 2.  Total Trade in Goods by period and Broad Economic Category (BEC)</t>
  </si>
  <si>
    <t xml:space="preserve">  Broad Economic Category (BEC)</t>
  </si>
  <si>
    <t>January-September</t>
  </si>
  <si>
    <t xml:space="preserve">  Imports</t>
  </si>
  <si>
    <t xml:space="preserve">  Industrial supplies</t>
  </si>
  <si>
    <t>Primary</t>
  </si>
  <si>
    <t>Semi-finished</t>
  </si>
  <si>
    <t>Finished</t>
  </si>
  <si>
    <t xml:space="preserve">  Capital goods and others</t>
  </si>
  <si>
    <t xml:space="preserve">  Consumer goods</t>
  </si>
  <si>
    <t>Food and beverages</t>
  </si>
  <si>
    <t>Durable goods</t>
  </si>
  <si>
    <t>Others</t>
  </si>
  <si>
    <t xml:space="preserve">  Fuels and lubricants</t>
  </si>
  <si>
    <t xml:space="preserve">  Balance of Trade</t>
  </si>
  <si>
    <t>Notes:</t>
  </si>
  <si>
    <t>Table 2 is based on the United Nations' Statistical Division Broad Economic Categories (BEC) codes. Figures for 'Fuels and Lubricants' refer to 'Fuels and Lubricants, primary' (BEC 0031) and 'Fuels and Lubricants, processed' (BEC 0032). Refer to methodological note 13.</t>
  </si>
  <si>
    <t>Totals may not add up due to rounding.</t>
  </si>
  <si>
    <t>Table 2a.  Total Trade in Goods by quarter and Broad Economic Category (BEC)</t>
  </si>
  <si>
    <t xml:space="preserve"> € million</t>
  </si>
  <si>
    <r>
      <t>Q1</t>
    </r>
    <r>
      <rPr>
        <b/>
        <vertAlign val="superscript"/>
        <sz val="9"/>
        <rFont val="Arial"/>
        <family val="2"/>
      </rPr>
      <t>p</t>
    </r>
  </si>
  <si>
    <r>
      <t>Q2</t>
    </r>
    <r>
      <rPr>
        <b/>
        <vertAlign val="superscript"/>
        <sz val="9"/>
        <rFont val="Arial"/>
        <family val="2"/>
      </rPr>
      <t>p</t>
    </r>
  </si>
  <si>
    <r>
      <t>Q3</t>
    </r>
    <r>
      <rPr>
        <b/>
        <vertAlign val="superscript"/>
        <sz val="9"/>
        <rFont val="Arial"/>
        <family val="2"/>
      </rPr>
      <t>p</t>
    </r>
  </si>
  <si>
    <r>
      <t>Q4</t>
    </r>
    <r>
      <rPr>
        <b/>
        <vertAlign val="superscript"/>
        <sz val="9"/>
        <rFont val="Arial"/>
        <family val="2"/>
      </rPr>
      <t>p</t>
    </r>
  </si>
  <si>
    <r>
      <t xml:space="preserve">p </t>
    </r>
    <r>
      <rPr>
        <sz val="8"/>
        <rFont val="Arial"/>
        <family val="2"/>
      </rPr>
      <t>Provisional</t>
    </r>
  </si>
  <si>
    <t>Table 2a is based on the United Nations' Statistical Division Broad Economic Categories (BEC) codes. Figures for 'Fuels and Lubricants' refer to 'Fuels and Lubricants, primary' (BEC 0031) and 'Fuels and Lubricants, processed' (BEC 0032). Refer to methodological note 13.</t>
  </si>
  <si>
    <t>Table 3.  Total Trade in Goods by period and major commodity group</t>
  </si>
  <si>
    <t>€ million</t>
  </si>
  <si>
    <r>
      <t xml:space="preserve">    Major commodity group</t>
    </r>
    <r>
      <rPr>
        <b/>
        <vertAlign val="superscript"/>
        <sz val="9"/>
        <rFont val="Arial"/>
        <family val="2"/>
      </rPr>
      <t>1</t>
    </r>
  </si>
  <si>
    <t>Food</t>
  </si>
  <si>
    <t>Beverages and tobacco</t>
  </si>
  <si>
    <t>Crude materials</t>
  </si>
  <si>
    <t>Mineral fuels, lubricants and related materials</t>
  </si>
  <si>
    <t>Animal and vegetable oils and fats</t>
  </si>
  <si>
    <t>Chemicals</t>
  </si>
  <si>
    <t>Semi-manufactured goods</t>
  </si>
  <si>
    <t>Machinery and transport equipment</t>
  </si>
  <si>
    <t>Miscellaneous manufactured articles</t>
  </si>
  <si>
    <t>Miscellaneous transactions and commodities</t>
  </si>
  <si>
    <r>
      <t xml:space="preserve">1 </t>
    </r>
    <r>
      <rPr>
        <sz val="8"/>
        <rFont val="Arial"/>
        <family val="2"/>
      </rPr>
      <t>The commodity grouping is in accordance with the Standard International Trade Classification (SITC) Rev. 4. Refer to methodological note 13.</t>
    </r>
  </si>
  <si>
    <t>Table 4.  Direction of total Trade in Goods by period and continent/region/country</t>
  </si>
  <si>
    <t xml:space="preserve">                                                                                                                           </t>
  </si>
  <si>
    <t>Continent/Region/Country</t>
  </si>
  <si>
    <t>Balance of
Trade</t>
  </si>
  <si>
    <t xml:space="preserve">Europe </t>
  </si>
  <si>
    <t>of which:</t>
  </si>
  <si>
    <t xml:space="preserve">European Union </t>
  </si>
  <si>
    <t>Euro area</t>
  </si>
  <si>
    <t>Italy</t>
  </si>
  <si>
    <t>Spain</t>
  </si>
  <si>
    <t>France</t>
  </si>
  <si>
    <t>Netherlands</t>
  </si>
  <si>
    <t>Germany</t>
  </si>
  <si>
    <t>Belgium</t>
  </si>
  <si>
    <t>EFTA Countries</t>
  </si>
  <si>
    <t>Switzerland</t>
  </si>
  <si>
    <t>Other European Countries</t>
  </si>
  <si>
    <t>United Kingdom</t>
  </si>
  <si>
    <t>Turkey</t>
  </si>
  <si>
    <t>Africa</t>
  </si>
  <si>
    <t>Libya</t>
  </si>
  <si>
    <t>Asia</t>
  </si>
  <si>
    <t>Saudi Arabia</t>
  </si>
  <si>
    <t>India</t>
  </si>
  <si>
    <t>China</t>
  </si>
  <si>
    <t>Kazakhstan</t>
  </si>
  <si>
    <t>-</t>
  </si>
  <si>
    <t>Japan</t>
  </si>
  <si>
    <t>North and Central America</t>
  </si>
  <si>
    <t>Canada</t>
  </si>
  <si>
    <t>United States Of America</t>
  </si>
  <si>
    <t>South America</t>
  </si>
  <si>
    <t>Oceania</t>
  </si>
  <si>
    <t>Ships and Aircraft Stores</t>
  </si>
  <si>
    <t>Grand Total</t>
  </si>
  <si>
    <r>
      <t>p</t>
    </r>
    <r>
      <rPr>
        <sz val="8"/>
        <rFont val="Arial"/>
        <family val="2"/>
      </rPr>
      <t xml:space="preserve">  Provisional        </t>
    </r>
  </si>
  <si>
    <t>1.  The selection of countries is based on the highest values of imports in the month under review.</t>
  </si>
  <si>
    <t>2.  Totals may not add up due to rounding.</t>
  </si>
  <si>
    <t>Table 4a. Total imports by period and region/country</t>
  </si>
  <si>
    <t>€ 000</t>
  </si>
  <si>
    <t>Region/Country</t>
  </si>
  <si>
    <t>European Union</t>
  </si>
  <si>
    <t>Austria</t>
  </si>
  <si>
    <t>Bulgaria</t>
  </si>
  <si>
    <t>Croatia</t>
  </si>
  <si>
    <t>Cyprus</t>
  </si>
  <si>
    <t>Czech Republic</t>
  </si>
  <si>
    <t>Denmark</t>
  </si>
  <si>
    <t>Estonia</t>
  </si>
  <si>
    <t>Finland</t>
  </si>
  <si>
    <t>Greece</t>
  </si>
  <si>
    <t>Hungary</t>
  </si>
  <si>
    <t>Ireland</t>
  </si>
  <si>
    <t>Latvia</t>
  </si>
  <si>
    <t>Lithuania</t>
  </si>
  <si>
    <t>Luxembourg</t>
  </si>
  <si>
    <r>
      <t>Northern Ireland</t>
    </r>
    <r>
      <rPr>
        <vertAlign val="superscript"/>
        <sz val="9"/>
        <color theme="1"/>
        <rFont val="Arial"/>
        <family val="2"/>
      </rPr>
      <t>1</t>
    </r>
  </si>
  <si>
    <t>Poland</t>
  </si>
  <si>
    <t>Portugal</t>
  </si>
  <si>
    <t>Romania</t>
  </si>
  <si>
    <t>Slovakia</t>
  </si>
  <si>
    <t>Slovenia</t>
  </si>
  <si>
    <t>Stores and Provisions - Intra Community Trade</t>
  </si>
  <si>
    <t>Sweden</t>
  </si>
  <si>
    <t xml:space="preserve">Total European Union </t>
  </si>
  <si>
    <t>Total Euro Area</t>
  </si>
  <si>
    <t>European Free Trade Association (EFTA)</t>
  </si>
  <si>
    <t>Iceland</t>
  </si>
  <si>
    <t>Liechtenstein</t>
  </si>
  <si>
    <t>Norway</t>
  </si>
  <si>
    <t>Total European Free Trade Association</t>
  </si>
  <si>
    <t>Albania</t>
  </si>
  <si>
    <t>Andorra</t>
  </si>
  <si>
    <t>Armenia</t>
  </si>
  <si>
    <t>Azerbaijan</t>
  </si>
  <si>
    <t>Belarus</t>
  </si>
  <si>
    <t>Bosnia and Herzegovina</t>
  </si>
  <si>
    <t>Faroe Islands</t>
  </si>
  <si>
    <t>Georgia</t>
  </si>
  <si>
    <t>Gibraltar</t>
  </si>
  <si>
    <t>Kosovo</t>
  </si>
  <si>
    <t>Moldova</t>
  </si>
  <si>
    <t>Montenegro</t>
  </si>
  <si>
    <t>Republic of Northern Macedonia</t>
  </si>
  <si>
    <t>Russian Federation</t>
  </si>
  <si>
    <t>San Marino</t>
  </si>
  <si>
    <t>Serbia</t>
  </si>
  <si>
    <t>Ukraine</t>
  </si>
  <si>
    <t>Vatican City</t>
  </si>
  <si>
    <t>Total Other European Countries</t>
  </si>
  <si>
    <t>Algeria</t>
  </si>
  <si>
    <t>Angola</t>
  </si>
  <si>
    <t>Benin</t>
  </si>
  <si>
    <t>Botswana</t>
  </si>
  <si>
    <t>Bouvet Island</t>
  </si>
  <si>
    <t>British Indian Ocean Territory</t>
  </si>
  <si>
    <t>Burkina Faso</t>
  </si>
  <si>
    <t>Burundi</t>
  </si>
  <si>
    <t>Cameroon</t>
  </si>
  <si>
    <t>Cape Verde</t>
  </si>
  <si>
    <t>Central African Republic</t>
  </si>
  <si>
    <t>Ceuta</t>
  </si>
  <si>
    <t>Chad</t>
  </si>
  <si>
    <t>Comoros</t>
  </si>
  <si>
    <t>Congo</t>
  </si>
  <si>
    <t>Congo Democratic Republic (Ex-Zaire)</t>
  </si>
  <si>
    <t>Ivory Coast</t>
  </si>
  <si>
    <t>Djibouti</t>
  </si>
  <si>
    <t>Egypt</t>
  </si>
  <si>
    <t>Equatorial Guinea</t>
  </si>
  <si>
    <t>Eritrea</t>
  </si>
  <si>
    <t>Ethiopia</t>
  </si>
  <si>
    <t>Eswatini</t>
  </si>
  <si>
    <t>Gabon</t>
  </si>
  <si>
    <t>Gambia</t>
  </si>
  <si>
    <t>Ghana</t>
  </si>
  <si>
    <t>Guinea</t>
  </si>
  <si>
    <t>Guinea-Bissau</t>
  </si>
  <si>
    <t>Kenya</t>
  </si>
  <si>
    <t>Lesotho</t>
  </si>
  <si>
    <t>Liberia</t>
  </si>
  <si>
    <t>Madagascar</t>
  </si>
  <si>
    <t>Malawi</t>
  </si>
  <si>
    <t>Mali</t>
  </si>
  <si>
    <t>Mauritania</t>
  </si>
  <si>
    <t>Mauritius</t>
  </si>
  <si>
    <t>Melilla</t>
  </si>
  <si>
    <t>Morocco</t>
  </si>
  <si>
    <t>Mozambique</t>
  </si>
  <si>
    <t>Namibia</t>
  </si>
  <si>
    <t>Niger</t>
  </si>
  <si>
    <t>Nigeria</t>
  </si>
  <si>
    <t>Rwanda</t>
  </si>
  <si>
    <t>Sao Tome and Principe</t>
  </si>
  <si>
    <t>Senegal</t>
  </si>
  <si>
    <t>Seychelles</t>
  </si>
  <si>
    <t>Sierra Leone</t>
  </si>
  <si>
    <t>Somalia</t>
  </si>
  <si>
    <t>South Africa</t>
  </si>
  <si>
    <t>South Sudan</t>
  </si>
  <si>
    <t>St. Helena</t>
  </si>
  <si>
    <t>Sudan</t>
  </si>
  <si>
    <t>Tanzania</t>
  </si>
  <si>
    <t>Togo</t>
  </si>
  <si>
    <t>Tunisia</t>
  </si>
  <si>
    <t>Uganda</t>
  </si>
  <si>
    <t>Western Sahara</t>
  </si>
  <si>
    <t>Zambia</t>
  </si>
  <si>
    <t>Zimbabwe</t>
  </si>
  <si>
    <t>Total Africa</t>
  </si>
  <si>
    <t>Afghanistan</t>
  </si>
  <si>
    <t>Bahrain</t>
  </si>
  <si>
    <t>Bangladesh</t>
  </si>
  <si>
    <t>Bhutan</t>
  </si>
  <si>
    <t>Brunei Darussalam</t>
  </si>
  <si>
    <t>Cambodia</t>
  </si>
  <si>
    <t>East Timor</t>
  </si>
  <si>
    <t>Hong Kong</t>
  </si>
  <si>
    <t>Indonesia</t>
  </si>
  <si>
    <t>Islamic Republic of Iran</t>
  </si>
  <si>
    <t>Iraq</t>
  </si>
  <si>
    <t>Israel</t>
  </si>
  <si>
    <t>Jordan</t>
  </si>
  <si>
    <t>Kuwait</t>
  </si>
  <si>
    <t>Kyrgyz Republic</t>
  </si>
  <si>
    <t>Laos</t>
  </si>
  <si>
    <t>Lebanon</t>
  </si>
  <si>
    <t>Macao</t>
  </si>
  <si>
    <t>Malaysia</t>
  </si>
  <si>
    <t>Maldives</t>
  </si>
  <si>
    <t>Mongolia</t>
  </si>
  <si>
    <t>Myanmar</t>
  </si>
  <si>
    <t>Nepal</t>
  </si>
  <si>
    <t xml:space="preserve">North Korea </t>
  </si>
  <si>
    <t>Oman</t>
  </si>
  <si>
    <t>Pakistan</t>
  </si>
  <si>
    <t>Palestine</t>
  </si>
  <si>
    <t>Philippines</t>
  </si>
  <si>
    <t>Qatar</t>
  </si>
  <si>
    <t>Singapore</t>
  </si>
  <si>
    <t>South Korea</t>
  </si>
  <si>
    <t>Sri Lanka</t>
  </si>
  <si>
    <t>Syria</t>
  </si>
  <si>
    <t>Taiwan</t>
  </si>
  <si>
    <t>Tajikistan</t>
  </si>
  <si>
    <t>Thailand</t>
  </si>
  <si>
    <t>Turkmenistan</t>
  </si>
  <si>
    <t>United Arab Emirates</t>
  </si>
  <si>
    <t>Uzbekistan</t>
  </si>
  <si>
    <t>Vietnam</t>
  </si>
  <si>
    <t>Yemen Arab Republic</t>
  </si>
  <si>
    <t>Total Asia</t>
  </si>
  <si>
    <t>Anguilla</t>
  </si>
  <si>
    <t>Antigua and Barbuda</t>
  </si>
  <si>
    <t>Aruba</t>
  </si>
  <si>
    <t>Bahamas</t>
  </si>
  <si>
    <t>Barbados</t>
  </si>
  <si>
    <t>Belize</t>
  </si>
  <si>
    <t>Bermuda</t>
  </si>
  <si>
    <t>Bonaire, St. Eustatius and Saba</t>
  </si>
  <si>
    <t>Cayman Islands</t>
  </si>
  <si>
    <t>Costa Rica</t>
  </si>
  <si>
    <t>Cuba</t>
  </si>
  <si>
    <t>Curacao</t>
  </si>
  <si>
    <t>Dominica</t>
  </si>
  <si>
    <t>Dominican Republic</t>
  </si>
  <si>
    <t>El Salvador</t>
  </si>
  <si>
    <t>Greenland</t>
  </si>
  <si>
    <t>Grenada</t>
  </si>
  <si>
    <t>Guatemala</t>
  </si>
  <si>
    <t>Haiti</t>
  </si>
  <si>
    <t>Honduras</t>
  </si>
  <si>
    <t>Jamaica</t>
  </si>
  <si>
    <t>Mexico</t>
  </si>
  <si>
    <t>Montserrat</t>
  </si>
  <si>
    <t>Nicaragua</t>
  </si>
  <si>
    <t>Panama</t>
  </si>
  <si>
    <t>Sint Maarten</t>
  </si>
  <si>
    <t>St. Barthelemy</t>
  </si>
  <si>
    <t>St. Kitts and Nevis</t>
  </si>
  <si>
    <t>St. Lucia</t>
  </si>
  <si>
    <t>St. Pierre and Miquelon</t>
  </si>
  <si>
    <t>St. Vincent</t>
  </si>
  <si>
    <t>Trinidad and Tobago</t>
  </si>
  <si>
    <t>Turks and Caicos Islands</t>
  </si>
  <si>
    <t>Virgin Islands (American)</t>
  </si>
  <si>
    <t>Virgin Islands Tortola (British)</t>
  </si>
  <si>
    <t>Total North and Central America</t>
  </si>
  <si>
    <t>Argentina</t>
  </si>
  <si>
    <t>Bolivia</t>
  </si>
  <si>
    <t>Brazil</t>
  </si>
  <si>
    <t>Chile</t>
  </si>
  <si>
    <t>Colombia</t>
  </si>
  <si>
    <t>Ecuador</t>
  </si>
  <si>
    <t>Falkland Islands</t>
  </si>
  <si>
    <t>Guyana</t>
  </si>
  <si>
    <t>Paraguay</t>
  </si>
  <si>
    <t>Peru</t>
  </si>
  <si>
    <t>Surinam</t>
  </si>
  <si>
    <t>Uruguay</t>
  </si>
  <si>
    <t>Venezuela</t>
  </si>
  <si>
    <t>Total South America</t>
  </si>
  <si>
    <t>American Samoa</t>
  </si>
  <si>
    <t>Antarctica</t>
  </si>
  <si>
    <t>Australia</t>
  </si>
  <si>
    <t>Christmas Island</t>
  </si>
  <si>
    <t>Cocos Island</t>
  </si>
  <si>
    <t>Cook Island</t>
  </si>
  <si>
    <t>Fiji</t>
  </si>
  <si>
    <t>French Southern Territories</t>
  </si>
  <si>
    <t>Guam</t>
  </si>
  <si>
    <t>Heard and Mcdonald Islands</t>
  </si>
  <si>
    <t>Kiribati</t>
  </si>
  <si>
    <t>Mariana Islands (Northern)</t>
  </si>
  <si>
    <t>Marshall Island</t>
  </si>
  <si>
    <t>Micronesia</t>
  </si>
  <si>
    <t>Nauru</t>
  </si>
  <si>
    <t>New Caledonia</t>
  </si>
  <si>
    <t>New Zealand</t>
  </si>
  <si>
    <t>Niue</t>
  </si>
  <si>
    <t>Norfolk Island</t>
  </si>
  <si>
    <t>Palau</t>
  </si>
  <si>
    <t>Papua New Guinea</t>
  </si>
  <si>
    <t>Pitcairn</t>
  </si>
  <si>
    <t>Samoa</t>
  </si>
  <si>
    <t>Solomon Islands</t>
  </si>
  <si>
    <t>South Georgia and The South Sandwich</t>
  </si>
  <si>
    <t>Tahiti French Polynesia</t>
  </si>
  <si>
    <t>Tokelau</t>
  </si>
  <si>
    <t>Tonga</t>
  </si>
  <si>
    <t>Tuvalu</t>
  </si>
  <si>
    <t>United States Minor Outlying Islands</t>
  </si>
  <si>
    <t>Vanuatu</t>
  </si>
  <si>
    <t>Wallis and Futuna</t>
  </si>
  <si>
    <t>Total Oceania</t>
  </si>
  <si>
    <t>Ships and Aircrafts Stores</t>
  </si>
  <si>
    <t>Countries and Territories Not Specified - Ext Trade</t>
  </si>
  <si>
    <t>Countries not specified for Comm or Mil Reasons - Ext Trade</t>
  </si>
  <si>
    <t>High Seas</t>
  </si>
  <si>
    <t>Stores and Provisions - Extra Community Trade</t>
  </si>
  <si>
    <t>Total Ships and Aircrafts Stores</t>
  </si>
  <si>
    <t/>
  </si>
  <si>
    <r>
      <t>1</t>
    </r>
    <r>
      <rPr>
        <sz val="8"/>
        <rFont val="Arial"/>
        <family val="2"/>
      </rPr>
      <t xml:space="preserve"> Northern Ireland is considered as an EU country for the purpose of Trade. See methodological note 7 (iii).</t>
    </r>
  </si>
  <si>
    <t xml:space="preserve">Notes: </t>
  </si>
  <si>
    <t>1.  Totals may not add up due to rounding.</t>
  </si>
  <si>
    <t>2.  Values in Table 4a are represented in thousands.</t>
  </si>
  <si>
    <t>Table 4b. Total exports by period and region/country</t>
  </si>
  <si>
    <t>Total European Free Trade Association (EFTA)</t>
  </si>
  <si>
    <t>2.  Values in Table 4b are represented in thousands.</t>
  </si>
  <si>
    <r>
      <t>Table 5.  Direction of Trade in Goods excluding specific chapters</t>
    </r>
    <r>
      <rPr>
        <b/>
        <vertAlign val="superscript"/>
        <sz val="9"/>
        <rFont val="Arial"/>
        <family val="2"/>
      </rPr>
      <t xml:space="preserve">1 </t>
    </r>
    <r>
      <rPr>
        <b/>
        <sz val="9"/>
        <rFont val="Arial"/>
        <family val="2"/>
      </rPr>
      <t>by period and continent/region</t>
    </r>
  </si>
  <si>
    <t>Continent/Region</t>
  </si>
  <si>
    <t>EFTA countries</t>
  </si>
  <si>
    <t>Other European countries</t>
  </si>
  <si>
    <r>
      <t>p</t>
    </r>
    <r>
      <rPr>
        <sz val="8"/>
        <color rgb="FF000000"/>
        <rFont val="Arial"/>
        <family val="2"/>
      </rPr>
      <t xml:space="preserve"> Provisional</t>
    </r>
  </si>
  <si>
    <r>
      <t xml:space="preserve">1 </t>
    </r>
    <r>
      <rPr>
        <sz val="8"/>
        <color rgb="FF000000"/>
        <rFont val="Arial"/>
        <family val="2"/>
      </rPr>
      <t>Data excluding chapters 27, 88 and 89. Refer to methodological note 8.</t>
    </r>
  </si>
  <si>
    <t>Table 6.  Total Trade in Goods by period and main trade chapter</t>
  </si>
  <si>
    <t>Trade chapter</t>
  </si>
  <si>
    <t>Chapter description</t>
  </si>
  <si>
    <t>27</t>
  </si>
  <si>
    <t>Mineral fuels, oils and products</t>
  </si>
  <si>
    <t>85</t>
  </si>
  <si>
    <t>Electrical machinery etc.</t>
  </si>
  <si>
    <t>30</t>
  </si>
  <si>
    <t>Pharmaceutical products</t>
  </si>
  <si>
    <t>88</t>
  </si>
  <si>
    <t>Aircraft/spacecraft and parts thereof</t>
  </si>
  <si>
    <t>84</t>
  </si>
  <si>
    <t>Machinery and mechanical appliances</t>
  </si>
  <si>
    <t>87</t>
  </si>
  <si>
    <t>Vehicles (excluding trains) and parts thereof</t>
  </si>
  <si>
    <t>89</t>
  </si>
  <si>
    <t>Ships, boats and floating structures</t>
  </si>
  <si>
    <t>39</t>
  </si>
  <si>
    <t>Plastics and articles of plastics</t>
  </si>
  <si>
    <t>03</t>
  </si>
  <si>
    <t>Fish and crustaceans, etc.</t>
  </si>
  <si>
    <t>48</t>
  </si>
  <si>
    <t>Paper and paperboard articles</t>
  </si>
  <si>
    <t>22</t>
  </si>
  <si>
    <t>Beverages, spirits and vinegar</t>
  </si>
  <si>
    <t>02</t>
  </si>
  <si>
    <t>Meat and edible offal</t>
  </si>
  <si>
    <t>29</t>
  </si>
  <si>
    <t>Organic chemicals</t>
  </si>
  <si>
    <t>94</t>
  </si>
  <si>
    <t>Furniture; bedding, etc.</t>
  </si>
  <si>
    <t>90</t>
  </si>
  <si>
    <t>Optical/photographic/cinematographic instruments</t>
  </si>
  <si>
    <t>49</t>
  </si>
  <si>
    <t>Printed books, newspapers</t>
  </si>
  <si>
    <t>21</t>
  </si>
  <si>
    <t>Miscellaneous edible preparations</t>
  </si>
  <si>
    <t>19</t>
  </si>
  <si>
    <t>Preparations of cereals</t>
  </si>
  <si>
    <t>95</t>
  </si>
  <si>
    <t>Toys, games and sports requisites</t>
  </si>
  <si>
    <t>40</t>
  </si>
  <si>
    <t>Rubber and articles of rubber</t>
  </si>
  <si>
    <t>99</t>
  </si>
  <si>
    <t>Special classifications</t>
  </si>
  <si>
    <r>
      <t xml:space="preserve">p  </t>
    </r>
    <r>
      <rPr>
        <sz val="8"/>
        <rFont val="Arial"/>
        <family val="2"/>
      </rPr>
      <t>Provisional</t>
    </r>
    <r>
      <rPr>
        <vertAlign val="superscript"/>
        <sz val="8"/>
        <rFont val="Arial"/>
        <family val="2"/>
      </rPr>
      <t>.</t>
    </r>
  </si>
  <si>
    <t xml:space="preserve">1. Table 6 is based on the Commission Implementing Regulation (EU) 2022/1998. Refer to methodological note 13.  </t>
  </si>
  <si>
    <t>2. Figures for Chapter 27 include 'Industrial supplies, primary' and 'Industrial supplies, processed'.</t>
  </si>
  <si>
    <t>3. Totals may not add up due to rounding.</t>
  </si>
  <si>
    <t>4. Data shows the top 15 chapters, sorted in descending order according to imports/exports values for the month under review.</t>
  </si>
  <si>
    <t>Table 6a. Total Imports by period and trade chapter</t>
  </si>
  <si>
    <t>Live animals</t>
  </si>
  <si>
    <t>Dairy produce; birds' eggs</t>
  </si>
  <si>
    <t>Products of animal origin</t>
  </si>
  <si>
    <t>Live trees and plants</t>
  </si>
  <si>
    <t>Edible vegetables</t>
  </si>
  <si>
    <t>Edible fruit and nuts</t>
  </si>
  <si>
    <t>Coffee, tea, mate and spices</t>
  </si>
  <si>
    <t>Cereals</t>
  </si>
  <si>
    <t>Milling industry products</t>
  </si>
  <si>
    <t>Oil seeds, oleaginous fruits</t>
  </si>
  <si>
    <t>Lac, gums, resins, etc.</t>
  </si>
  <si>
    <t>Vegetable plaiting products</t>
  </si>
  <si>
    <t>Animal/vegetable fats/oil</t>
  </si>
  <si>
    <t>Preparations of meat/fish</t>
  </si>
  <si>
    <t>Sugars and sugar confectionary</t>
  </si>
  <si>
    <t>Cocoa and cocoa preparations</t>
  </si>
  <si>
    <t>Preparations of vegetables, fruit and nuts</t>
  </si>
  <si>
    <t>Food residues and waste</t>
  </si>
  <si>
    <t>Tobacco and manufactured tobacco substitutes</t>
  </si>
  <si>
    <t>Salt/sulphur/earths/plastering materials and cement</t>
  </si>
  <si>
    <t>Ores, slag and ash</t>
  </si>
  <si>
    <t>Inorganic chemicals and compounds</t>
  </si>
  <si>
    <t>Fertilisers</t>
  </si>
  <si>
    <t>Tanning/dyeing extracts and paints</t>
  </si>
  <si>
    <t>Essential oils and toilet preparations</t>
  </si>
  <si>
    <t>Soap, etc, lubricants, waxes, dental preparations</t>
  </si>
  <si>
    <t>Albuminoidal substances</t>
  </si>
  <si>
    <t>Explosives/pyrotechnic</t>
  </si>
  <si>
    <t>Photographic/cinema</t>
  </si>
  <si>
    <t>Miscellaneous chemical products</t>
  </si>
  <si>
    <t>Raw hides and skins (excluding furskins) and leather</t>
  </si>
  <si>
    <t>Articles of leather; saddlery</t>
  </si>
  <si>
    <t>Furskins and artificial fur; manufactures thereof</t>
  </si>
  <si>
    <t>Wood and articles of wood; wood charcoal</t>
  </si>
  <si>
    <t>Cork and articles of cork</t>
  </si>
  <si>
    <t>Manufactures of straw, etc.</t>
  </si>
  <si>
    <t>Pulp of wood, etc.; paper waste</t>
  </si>
  <si>
    <t>Silk</t>
  </si>
  <si>
    <t>Woven fabric of wool/fine animal hair</t>
  </si>
  <si>
    <t>Cotton</t>
  </si>
  <si>
    <t>Other vegetable textile fibres</t>
  </si>
  <si>
    <t>Man-made filaments</t>
  </si>
  <si>
    <t>Man-made staple fibres</t>
  </si>
  <si>
    <t>Wadding, felt and nonwovens</t>
  </si>
  <si>
    <t>Carpets and other textile floor coverings</t>
  </si>
  <si>
    <t>Special woven fabrics</t>
  </si>
  <si>
    <t>Impregnated/coated/laminated textile fabrics</t>
  </si>
  <si>
    <t>Knitted/crocheted fabrics</t>
  </si>
  <si>
    <t>Knitted clothing</t>
  </si>
  <si>
    <t>Woven clothing</t>
  </si>
  <si>
    <t>Made up textile articles</t>
  </si>
  <si>
    <t>Footwear, gaiters etc.and parts</t>
  </si>
  <si>
    <t>Headgear and parts thereof</t>
  </si>
  <si>
    <t>Umbrellas, sun umbrellas and parts</t>
  </si>
  <si>
    <t>Prepared feathers/down articles</t>
  </si>
  <si>
    <t>Articles of stone/plaster/cement etc.</t>
  </si>
  <si>
    <t>Ceramic products</t>
  </si>
  <si>
    <t>Glass and glassware</t>
  </si>
  <si>
    <t>Pearls, precious stones/metals and imitation jewellery</t>
  </si>
  <si>
    <t>Iron and steel</t>
  </si>
  <si>
    <t>Articles of iron or steel</t>
  </si>
  <si>
    <t>Copper and articles thereof</t>
  </si>
  <si>
    <t>Nickel and articles thereof</t>
  </si>
  <si>
    <t>Aluminium and articles thereof</t>
  </si>
  <si>
    <t>Lead and articles thereof</t>
  </si>
  <si>
    <t>Zinc and articles thereof</t>
  </si>
  <si>
    <t>Tin and articles thereof</t>
  </si>
  <si>
    <t>Other base metals/cermets and articles thereof</t>
  </si>
  <si>
    <t>Tools, implements/cutlery etc., parts</t>
  </si>
  <si>
    <t>Miscellaneous articles of base metal</t>
  </si>
  <si>
    <t>Railway locomotives, etc., parts</t>
  </si>
  <si>
    <t>Clocks and watches/parts</t>
  </si>
  <si>
    <t>Musical instruments and parts thereof</t>
  </si>
  <si>
    <t>Arms and ammunition and parts thereof</t>
  </si>
  <si>
    <t>Works of art, collector's pieces and antiques</t>
  </si>
  <si>
    <t>Complete industrial plant</t>
  </si>
  <si>
    <t>Total</t>
  </si>
  <si>
    <t>1. The commodity breakdown is the Harmonised System (HS) Code at Chapter level.</t>
  </si>
  <si>
    <t>2. Totals may not add up due to rounding.</t>
  </si>
  <si>
    <t>3. Values in Table 6a are represented in thousands.</t>
  </si>
  <si>
    <t>Table 6b. Total Exports by period and trade chapter</t>
  </si>
  <si>
    <t>3. Values in Table 6b are represented in thousands.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</si>
</sst>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0.0"/>
    <numFmt numFmtId="165" formatCode="0____"/>
    <numFmt numFmtId="166" formatCode="#,##0.0000000"/>
    <numFmt numFmtId="167" formatCode="0.\ "/>
    <numFmt numFmtId="168" formatCode="0.0"/>
    <numFmt numFmtId="169" formatCode="\ \ \ \ @"/>
    <numFmt numFmtId="170" formatCode="#,##0.0\ \ \ "/>
    <numFmt numFmtId="171" formatCode="\ \ \ \ \ \ \ \ @"/>
    <numFmt numFmtId="172" formatCode="#,##0.000000"/>
    <numFmt numFmtId="173" formatCode="&quot;Lm&quot;#,##0.00_);[Red]\(&quot;Lm&quot;#,##0.00\)"/>
    <numFmt numFmtId="174" formatCode="\ \ @"/>
    <numFmt numFmtId="175" formatCode="#,##0;\-#,##0;\-"/>
    <numFmt numFmtId="176" formatCode="#,##0.00000000_ ;\-#,##0.00000000\ "/>
    <numFmt numFmtId="177" formatCode="#,##0.000_ ;\-#,##0.000\ "/>
    <numFmt numFmtId="178" formatCode="#,##0.000000_ ;\-#,##0.000000\ "/>
    <numFmt numFmtId="179" formatCode="0.00000000"/>
    <numFmt numFmtId="180" formatCode="0.000000"/>
    <numFmt numFmtId="181" formatCode="00"/>
  </numFmts>
  <fonts count="23" x14ac:knownFonts="1">
    <font>
      <sz val="10"/>
      <name val="MS Sans Serif"/>
    </font>
    <font>
      <sz val="11"/>
      <color theme="1"/>
      <name val="Calibri"/>
      <family val="2"/>
      <scheme val="minor"/>
    </font>
    <font>
      <sz val="10"/>
      <name val="MS Sans Serif"/>
      <family val="2"/>
    </font>
    <font>
      <b/>
      <sz val="9"/>
      <name val="Arial"/>
      <family val="2"/>
    </font>
    <font>
      <sz val="10"/>
      <name val="MS Sans Serif"/>
    </font>
    <font>
      <sz val="9"/>
      <name val="Arial"/>
      <family val="2"/>
    </font>
    <font>
      <sz val="8"/>
      <name val="Arial"/>
      <family val="2"/>
    </font>
    <font>
      <b/>
      <vertAlign val="superscript"/>
      <sz val="9"/>
      <name val="Arial"/>
      <family val="2"/>
    </font>
    <font>
      <vertAlign val="superscript"/>
      <sz val="9"/>
      <name val="Arial"/>
      <family val="2"/>
    </font>
    <font>
      <i/>
      <sz val="9"/>
      <name val="Arial"/>
      <family val="2"/>
    </font>
    <font>
      <sz val="10"/>
      <name val="Arial"/>
      <family val="2"/>
    </font>
    <font>
      <vertAlign val="superscript"/>
      <sz val="8"/>
      <name val="Arial"/>
      <family val="2"/>
    </font>
    <font>
      <sz val="8"/>
      <name val="MS Sans Serif"/>
      <family val="2"/>
    </font>
    <font>
      <sz val="9"/>
      <name val="MS Sans Serif"/>
      <family val="2"/>
    </font>
    <font>
      <sz val="9"/>
      <color theme="1"/>
      <name val="Arial"/>
      <family val="2"/>
    </font>
    <font>
      <sz val="11"/>
      <color theme="1"/>
      <name val="Arial"/>
      <family val="2"/>
    </font>
    <font>
      <vertAlign val="superscript"/>
      <sz val="9"/>
      <color theme="1"/>
      <name val="Arial"/>
      <family val="2"/>
    </font>
    <font>
      <b/>
      <sz val="9"/>
      <color theme="1"/>
      <name val="Arial"/>
      <family val="2"/>
    </font>
    <font>
      <b/>
      <i/>
      <sz val="9"/>
      <color theme="1"/>
      <name val="Arial"/>
      <family val="2"/>
    </font>
    <font>
      <vertAlign val="superscript"/>
      <sz val="8"/>
      <color rgb="FF000000"/>
      <name val="Arial"/>
      <family val="2"/>
    </font>
    <font>
      <sz val="8"/>
      <color rgb="FF000000"/>
      <name val="Arial"/>
      <family val="2"/>
    </font>
    <font>
      <sz val="9"/>
      <color rgb="FF000000"/>
      <name val="Arial"/>
      <family val="2"/>
    </font>
    <font>
      <sz val="10"/>
      <color indexed="8"/>
      <name val="MS Sans Serif"/>
      <family val="2"/>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xf numFmtId="40" fontId="2" fillId="0" borderId="0" applyFont="0" applyFill="0" applyBorder="0" applyAlignment="0" applyProtection="0"/>
    <xf numFmtId="173" fontId="2" fillId="0" borderId="0" applyFont="0" applyFill="0" applyBorder="0" applyAlignment="0" applyProtection="0"/>
    <xf numFmtId="0" fontId="2" fillId="0" borderId="0"/>
    <xf numFmtId="0" fontId="2" fillId="0" borderId="0"/>
    <xf numFmtId="0" fontId="10" fillId="0" borderId="0"/>
    <xf numFmtId="0" fontId="2"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173" fontId="2" fillId="0" borderId="0" applyFont="0" applyFill="0" applyBorder="0" applyAlignment="0" applyProtection="0"/>
    <xf numFmtId="0" fontId="4" fillId="0" borderId="0"/>
    <xf numFmtId="0" fontId="22" fillId="0" borderId="0"/>
    <xf numFmtId="0" fontId="1" fillId="0" borderId="0"/>
  </cellStyleXfs>
  <cellXfs count="336">
    <xf numFmtId="0" fontId="0" fillId="0" borderId="0" xfId="0"/>
    <xf numFmtId="0" fontId="3" fillId="0" borderId="0" xfId="3" applyFont="1" applyAlignment="1">
      <alignment horizontal="center"/>
    </xf>
    <xf numFmtId="0" fontId="0" fillId="0" borderId="0" xfId="0" applyAlignment="1">
      <alignment horizontal="center"/>
    </xf>
    <xf numFmtId="0" fontId="5" fillId="0" borderId="0" xfId="3" applyFont="1"/>
    <xf numFmtId="0" fontId="6" fillId="0" borderId="0" xfId="3" applyFont="1" applyAlignment="1">
      <alignment horizontal="right"/>
    </xf>
    <xf numFmtId="0" fontId="3" fillId="0" borderId="1" xfId="3" applyFont="1" applyBorder="1" applyAlignment="1">
      <alignment horizontal="left" vertical="center" indent="1"/>
    </xf>
    <xf numFmtId="0" fontId="3" fillId="0" borderId="2" xfId="3" applyFont="1" applyBorder="1" applyAlignment="1">
      <alignment horizontal="right" vertical="center" indent="2"/>
    </xf>
    <xf numFmtId="0" fontId="3" fillId="0" borderId="1" xfId="3" applyFont="1" applyBorder="1" applyAlignment="1">
      <alignment horizontal="right" vertical="center" indent="2"/>
    </xf>
    <xf numFmtId="0" fontId="3" fillId="0" borderId="1" xfId="3" applyFont="1" applyBorder="1" applyAlignment="1">
      <alignment horizontal="center" vertical="center" wrapText="1"/>
    </xf>
    <xf numFmtId="0" fontId="3" fillId="0" borderId="3" xfId="3" applyFont="1" applyBorder="1" applyAlignment="1">
      <alignment horizontal="center" vertical="center"/>
    </xf>
    <xf numFmtId="0" fontId="3" fillId="0" borderId="4" xfId="3" applyFont="1" applyBorder="1" applyAlignment="1">
      <alignment horizontal="center" vertical="center"/>
    </xf>
    <xf numFmtId="0" fontId="3" fillId="0" borderId="0" xfId="3" applyFont="1" applyAlignment="1">
      <alignment vertical="center"/>
    </xf>
    <xf numFmtId="0" fontId="3" fillId="0" borderId="5" xfId="3" applyFont="1" applyBorder="1" applyAlignment="1">
      <alignment horizontal="left" vertical="center" indent="1"/>
    </xf>
    <xf numFmtId="0" fontId="0" fillId="0" borderId="6" xfId="0" applyBorder="1" applyAlignment="1">
      <alignment horizontal="right" vertical="center" indent="2"/>
    </xf>
    <xf numFmtId="0" fontId="0" fillId="0" borderId="5" xfId="0" applyBorder="1" applyAlignment="1">
      <alignment horizontal="right" vertical="center" indent="2"/>
    </xf>
    <xf numFmtId="0" fontId="0" fillId="0" borderId="5" xfId="0" applyBorder="1" applyAlignment="1">
      <alignment horizontal="center" vertical="center"/>
    </xf>
    <xf numFmtId="0" fontId="3" fillId="0" borderId="6" xfId="3" applyFont="1" applyBorder="1" applyAlignment="1">
      <alignment horizontal="right" vertical="center" indent="2"/>
    </xf>
    <xf numFmtId="0" fontId="3" fillId="0" borderId="5" xfId="3" applyFont="1" applyBorder="1" applyAlignment="1">
      <alignment horizontal="right" vertical="center" indent="2"/>
    </xf>
    <xf numFmtId="0" fontId="3" fillId="0" borderId="5" xfId="3" applyFont="1" applyBorder="1" applyAlignment="1">
      <alignment horizontal="center" vertical="center" wrapText="1"/>
    </xf>
    <xf numFmtId="0" fontId="3" fillId="0" borderId="1" xfId="3" applyFont="1" applyBorder="1" applyAlignment="1">
      <alignment horizontal="left" vertical="center" indent="1"/>
    </xf>
    <xf numFmtId="164" fontId="3" fillId="0" borderId="2" xfId="3" applyNumberFormat="1" applyFont="1" applyBorder="1" applyAlignment="1">
      <alignment horizontal="right" vertical="center" indent="2"/>
    </xf>
    <xf numFmtId="164" fontId="3" fillId="0" borderId="1" xfId="3" applyNumberFormat="1" applyFont="1" applyBorder="1" applyAlignment="1">
      <alignment horizontal="right" vertical="center" indent="2"/>
    </xf>
    <xf numFmtId="164" fontId="3" fillId="0" borderId="0" xfId="3" applyNumberFormat="1" applyFont="1" applyAlignment="1">
      <alignment vertical="center"/>
    </xf>
    <xf numFmtId="0" fontId="5" fillId="0" borderId="5" xfId="3" applyFont="1" applyBorder="1" applyAlignment="1">
      <alignment horizontal="left" vertical="center" indent="2"/>
    </xf>
    <xf numFmtId="0" fontId="5" fillId="0" borderId="7" xfId="3" applyFont="1" applyBorder="1" applyAlignment="1">
      <alignment horizontal="left" vertical="center" indent="2"/>
    </xf>
    <xf numFmtId="164" fontId="5" fillId="0" borderId="6" xfId="3" applyNumberFormat="1" applyFont="1" applyBorder="1" applyAlignment="1">
      <alignment horizontal="right" vertical="center" indent="2"/>
    </xf>
    <xf numFmtId="164" fontId="5" fillId="0" borderId="5" xfId="3" applyNumberFormat="1" applyFont="1" applyBorder="1" applyAlignment="1">
      <alignment horizontal="right" vertical="center" indent="2"/>
    </xf>
    <xf numFmtId="0" fontId="5" fillId="0" borderId="0" xfId="3" applyFont="1" applyAlignment="1">
      <alignment vertical="center"/>
    </xf>
    <xf numFmtId="0" fontId="3" fillId="0" borderId="0" xfId="3" applyFont="1" applyAlignment="1">
      <alignment horizontal="left" vertical="center" indent="1"/>
    </xf>
    <xf numFmtId="0" fontId="9" fillId="0" borderId="0" xfId="3" applyFont="1" applyAlignment="1">
      <alignment horizontal="left" vertical="center" indent="1"/>
    </xf>
    <xf numFmtId="164" fontId="3" fillId="0" borderId="8" xfId="3" applyNumberFormat="1" applyFont="1" applyBorder="1" applyAlignment="1">
      <alignment horizontal="right" vertical="center" indent="2"/>
    </xf>
    <xf numFmtId="164" fontId="3" fillId="0" borderId="0" xfId="3" applyNumberFormat="1" applyFont="1" applyAlignment="1">
      <alignment horizontal="right" vertical="center" indent="2"/>
    </xf>
    <xf numFmtId="0" fontId="5" fillId="0" borderId="5" xfId="3" applyFont="1" applyBorder="1" applyAlignment="1">
      <alignment horizontal="left" vertical="center" indent="1"/>
    </xf>
    <xf numFmtId="0" fontId="5" fillId="0" borderId="7" xfId="3" applyFont="1" applyBorder="1" applyAlignment="1">
      <alignment horizontal="left" vertical="center" indent="1"/>
    </xf>
    <xf numFmtId="164" fontId="5" fillId="0" borderId="0" xfId="3" applyNumberFormat="1" applyFont="1" applyAlignment="1">
      <alignment vertical="center"/>
    </xf>
    <xf numFmtId="0" fontId="6" fillId="0" borderId="0" xfId="4" applyFont="1"/>
    <xf numFmtId="0" fontId="2" fillId="0" borderId="0" xfId="4"/>
    <xf numFmtId="0" fontId="5" fillId="0" borderId="0" xfId="5" applyFont="1"/>
    <xf numFmtId="0" fontId="11" fillId="0" borderId="0" xfId="3" applyFont="1" applyAlignment="1">
      <alignment horizontal="left" vertical="top"/>
    </xf>
    <xf numFmtId="0" fontId="12" fillId="0" borderId="0" xfId="0" applyFont="1" applyAlignment="1">
      <alignment horizontal="left" vertical="top"/>
    </xf>
    <xf numFmtId="165" fontId="5" fillId="0" borderId="0" xfId="3" applyNumberFormat="1" applyFont="1" applyAlignment="1">
      <alignment vertical="top"/>
    </xf>
    <xf numFmtId="164" fontId="5" fillId="0" borderId="0" xfId="3" applyNumberFormat="1" applyFont="1" applyAlignment="1">
      <alignment vertical="top"/>
    </xf>
    <xf numFmtId="0" fontId="5" fillId="0" borderId="0" xfId="3" applyFont="1" applyAlignment="1">
      <alignment vertical="top"/>
    </xf>
    <xf numFmtId="164" fontId="13" fillId="0" borderId="0" xfId="3" applyNumberFormat="1" applyFont="1"/>
    <xf numFmtId="0" fontId="13" fillId="0" borderId="0" xfId="3" applyFont="1"/>
    <xf numFmtId="0" fontId="11" fillId="0" borderId="0" xfId="3" applyFont="1" applyAlignment="1">
      <alignment horizontal="left" vertical="top"/>
    </xf>
    <xf numFmtId="0" fontId="12" fillId="0" borderId="0" xfId="0" applyFont="1" applyAlignment="1">
      <alignment horizontal="left" vertical="top"/>
    </xf>
    <xf numFmtId="166" fontId="5" fillId="0" borderId="0" xfId="3" applyNumberFormat="1" applyFont="1" applyAlignment="1">
      <alignment vertical="top"/>
    </xf>
    <xf numFmtId="0" fontId="6" fillId="0" borderId="0" xfId="3" applyFont="1" applyAlignment="1">
      <alignment vertical="top"/>
    </xf>
    <xf numFmtId="0" fontId="13" fillId="0" borderId="0" xfId="3" applyFont="1" applyAlignment="1">
      <alignment vertical="top"/>
    </xf>
    <xf numFmtId="0" fontId="0" fillId="0" borderId="0" xfId="0"/>
    <xf numFmtId="0" fontId="3" fillId="0" borderId="1" xfId="3" applyFont="1" applyBorder="1" applyAlignment="1">
      <alignment horizontal="left" vertical="center"/>
    </xf>
    <xf numFmtId="0" fontId="3" fillId="0" borderId="9" xfId="3" applyFont="1" applyBorder="1" applyAlignment="1">
      <alignment horizontal="left" vertical="center"/>
    </xf>
    <xf numFmtId="3" fontId="3" fillId="0" borderId="3" xfId="6" applyNumberFormat="1" applyFont="1" applyBorder="1" applyAlignment="1">
      <alignment horizontal="center" vertical="center"/>
    </xf>
    <xf numFmtId="3" fontId="3" fillId="0" borderId="4" xfId="6" applyNumberFormat="1" applyFont="1" applyBorder="1" applyAlignment="1">
      <alignment horizontal="center" vertical="center"/>
    </xf>
    <xf numFmtId="0" fontId="3" fillId="0" borderId="5" xfId="3" applyFont="1" applyBorder="1" applyAlignment="1">
      <alignment horizontal="left" vertical="center"/>
    </xf>
    <xf numFmtId="0" fontId="3" fillId="0" borderId="7" xfId="3" applyFont="1" applyBorder="1" applyAlignment="1">
      <alignment horizontal="left" vertical="center"/>
    </xf>
    <xf numFmtId="0" fontId="3" fillId="0" borderId="1" xfId="3" applyFont="1" applyBorder="1" applyAlignment="1">
      <alignment vertical="center"/>
    </xf>
    <xf numFmtId="164" fontId="5" fillId="0" borderId="8" xfId="3" applyNumberFormat="1" applyFont="1" applyBorder="1" applyAlignment="1">
      <alignment horizontal="right" vertical="center" indent="2"/>
    </xf>
    <xf numFmtId="164" fontId="5" fillId="0" borderId="0" xfId="3" applyNumberFormat="1" applyFont="1" applyAlignment="1">
      <alignment horizontal="right" vertical="center" indent="2"/>
    </xf>
    <xf numFmtId="0" fontId="5" fillId="0" borderId="10" xfId="3" applyFont="1" applyBorder="1" applyAlignment="1">
      <alignment vertical="center"/>
    </xf>
    <xf numFmtId="0" fontId="3" fillId="0" borderId="10" xfId="3" applyFont="1" applyBorder="1" applyAlignment="1">
      <alignment vertical="center"/>
    </xf>
    <xf numFmtId="0" fontId="3" fillId="0" borderId="5" xfId="3" applyFont="1" applyBorder="1" applyAlignment="1">
      <alignment horizontal="left" vertical="center" indent="1"/>
    </xf>
    <xf numFmtId="0" fontId="3" fillId="0" borderId="7" xfId="3" applyFont="1" applyBorder="1" applyAlignment="1">
      <alignment vertical="center"/>
    </xf>
    <xf numFmtId="164" fontId="3" fillId="0" borderId="6" xfId="3" applyNumberFormat="1" applyFont="1" applyBorder="1" applyAlignment="1">
      <alignment horizontal="right" vertical="center" indent="2"/>
    </xf>
    <xf numFmtId="164" fontId="3" fillId="0" borderId="5" xfId="3" applyNumberFormat="1" applyFont="1" applyBorder="1" applyAlignment="1">
      <alignment horizontal="right" vertical="center" indent="2"/>
    </xf>
    <xf numFmtId="0" fontId="5" fillId="0" borderId="0" xfId="3" applyFont="1" applyAlignment="1">
      <alignment horizontal="center" vertical="center"/>
    </xf>
    <xf numFmtId="167" fontId="6" fillId="0" borderId="0" xfId="3" applyNumberFormat="1" applyFont="1" applyAlignment="1">
      <alignment vertical="top" wrapText="1"/>
    </xf>
    <xf numFmtId="0" fontId="6" fillId="0" borderId="0" xfId="3" applyFont="1" applyAlignment="1">
      <alignment horizontal="left" vertical="top" wrapText="1"/>
    </xf>
    <xf numFmtId="0" fontId="0" fillId="0" borderId="0" xfId="0" applyAlignment="1">
      <alignment horizontal="left" vertical="top" wrapText="1"/>
    </xf>
    <xf numFmtId="0" fontId="6" fillId="0" borderId="0" xfId="3" applyFont="1" applyAlignment="1">
      <alignment vertical="top"/>
    </xf>
    <xf numFmtId="0" fontId="6" fillId="0" borderId="0" xfId="3" applyFont="1"/>
    <xf numFmtId="0" fontId="0" fillId="0" borderId="4" xfId="0" applyBorder="1"/>
    <xf numFmtId="0" fontId="0" fillId="0" borderId="1" xfId="0" applyBorder="1"/>
    <xf numFmtId="0" fontId="3" fillId="0" borderId="6" xfId="3" applyFont="1" applyBorder="1" applyAlignment="1">
      <alignment horizontal="right" vertical="center" indent="1"/>
    </xf>
    <xf numFmtId="0" fontId="3" fillId="0" borderId="5" xfId="3" applyFont="1" applyBorder="1" applyAlignment="1">
      <alignment horizontal="right" vertical="center" indent="1"/>
    </xf>
    <xf numFmtId="0" fontId="3" fillId="0" borderId="3" xfId="3" applyFont="1" applyBorder="1" applyAlignment="1">
      <alignment horizontal="right" vertical="center" indent="1"/>
    </xf>
    <xf numFmtId="0" fontId="3" fillId="0" borderId="4" xfId="3" applyFont="1" applyBorder="1" applyAlignment="1">
      <alignment horizontal="right" vertical="center" indent="1"/>
    </xf>
    <xf numFmtId="164" fontId="3" fillId="0" borderId="2" xfId="3" applyNumberFormat="1" applyFont="1" applyBorder="1" applyAlignment="1">
      <alignment horizontal="right" vertical="center" indent="1"/>
    </xf>
    <xf numFmtId="164" fontId="3" fillId="0" borderId="1" xfId="3" applyNumberFormat="1" applyFont="1" applyBorder="1" applyAlignment="1">
      <alignment horizontal="right" vertical="center" indent="1"/>
    </xf>
    <xf numFmtId="164" fontId="3" fillId="0" borderId="8" xfId="3" applyNumberFormat="1" applyFont="1" applyBorder="1" applyAlignment="1">
      <alignment horizontal="right" vertical="center" indent="1"/>
    </xf>
    <xf numFmtId="164" fontId="3" fillId="0" borderId="0" xfId="3" applyNumberFormat="1" applyFont="1" applyAlignment="1">
      <alignment horizontal="right" vertical="center" indent="1"/>
    </xf>
    <xf numFmtId="164" fontId="5" fillId="0" borderId="8" xfId="0" applyNumberFormat="1" applyFont="1" applyBorder="1" applyAlignment="1">
      <alignment horizontal="right" vertical="center" indent="1"/>
    </xf>
    <xf numFmtId="164" fontId="5" fillId="0" borderId="0" xfId="0" applyNumberFormat="1" applyFont="1" applyAlignment="1">
      <alignment horizontal="right" vertical="center" indent="1"/>
    </xf>
    <xf numFmtId="164" fontId="3" fillId="0" borderId="8" xfId="0" applyNumberFormat="1" applyFont="1" applyBorder="1" applyAlignment="1">
      <alignment horizontal="right" vertical="center" indent="1"/>
    </xf>
    <xf numFmtId="164" fontId="3" fillId="0" borderId="0" xfId="0" applyNumberFormat="1" applyFont="1" applyAlignment="1">
      <alignment horizontal="right" vertical="center" indent="1"/>
    </xf>
    <xf numFmtId="0" fontId="3" fillId="0" borderId="5" xfId="3" applyFont="1" applyBorder="1" applyAlignment="1">
      <alignment vertical="center"/>
    </xf>
    <xf numFmtId="164" fontId="3" fillId="0" borderId="6" xfId="0" applyNumberFormat="1" applyFont="1" applyBorder="1" applyAlignment="1">
      <alignment horizontal="right" vertical="center" indent="1"/>
    </xf>
    <xf numFmtId="164" fontId="3" fillId="0" borderId="5" xfId="0" applyNumberFormat="1" applyFont="1" applyBorder="1" applyAlignment="1">
      <alignment horizontal="right" vertical="center" indent="1"/>
    </xf>
    <xf numFmtId="164" fontId="3" fillId="0" borderId="6" xfId="3" applyNumberFormat="1" applyFont="1" applyBorder="1" applyAlignment="1">
      <alignment horizontal="right" vertical="center" indent="1"/>
    </xf>
    <xf numFmtId="164" fontId="3" fillId="0" borderId="5" xfId="3" applyNumberFormat="1" applyFont="1" applyBorder="1" applyAlignment="1">
      <alignment horizontal="right" vertical="center" indent="1"/>
    </xf>
    <xf numFmtId="0" fontId="11" fillId="0" borderId="0" xfId="3" applyFont="1" applyAlignment="1">
      <alignment horizontal="left" vertical="center"/>
    </xf>
    <xf numFmtId="0" fontId="12" fillId="0" borderId="0" xfId="0" applyFont="1" applyAlignment="1">
      <alignment horizontal="left"/>
    </xf>
    <xf numFmtId="0" fontId="12" fillId="0" borderId="0" xfId="0" applyFont="1" applyAlignment="1">
      <alignment horizontal="left"/>
    </xf>
    <xf numFmtId="0" fontId="3" fillId="0" borderId="0" xfId="0" applyFont="1" applyAlignment="1">
      <alignment horizontal="center" vertical="center"/>
    </xf>
    <xf numFmtId="0" fontId="0" fillId="0" borderId="0" xfId="0" applyAlignment="1">
      <alignment horizontal="center" vertical="center"/>
    </xf>
    <xf numFmtId="0" fontId="5" fillId="0" borderId="0" xfId="0" applyFont="1"/>
    <xf numFmtId="0" fontId="3" fillId="0" borderId="0" xfId="0" applyFont="1" applyAlignment="1">
      <alignment horizontal="centerContinuous"/>
    </xf>
    <xf numFmtId="168" fontId="3" fillId="0" borderId="0" xfId="0" applyNumberFormat="1" applyFont="1" applyAlignment="1">
      <alignment horizontal="right" indent="1"/>
    </xf>
    <xf numFmtId="168" fontId="6" fillId="0" borderId="0" xfId="0" applyNumberFormat="1" applyFont="1" applyAlignment="1">
      <alignment horizontal="right"/>
    </xf>
    <xf numFmtId="168" fontId="3" fillId="0" borderId="0" xfId="0" applyNumberFormat="1" applyFont="1" applyAlignment="1">
      <alignment horizontal="centerContinuous"/>
    </xf>
    <xf numFmtId="0" fontId="3" fillId="0" borderId="1" xfId="0" applyFont="1" applyBorder="1" applyAlignment="1">
      <alignment horizontal="left" vertical="center"/>
    </xf>
    <xf numFmtId="0" fontId="3" fillId="0" borderId="0" xfId="0" applyFont="1" applyAlignment="1">
      <alignment vertical="center"/>
    </xf>
    <xf numFmtId="0" fontId="3" fillId="0" borderId="5" xfId="0" applyFont="1" applyBorder="1" applyAlignment="1">
      <alignment horizontal="left" vertical="center"/>
    </xf>
    <xf numFmtId="0" fontId="5" fillId="0" borderId="0" xfId="0" applyFont="1" applyAlignment="1">
      <alignment vertical="center"/>
    </xf>
    <xf numFmtId="169" fontId="3" fillId="0" borderId="0" xfId="0" applyNumberFormat="1" applyFont="1" applyAlignment="1">
      <alignment vertical="center"/>
    </xf>
    <xf numFmtId="170" fontId="3" fillId="0" borderId="2" xfId="0" applyNumberFormat="1" applyFont="1" applyBorder="1" applyAlignment="1">
      <alignment horizontal="right" vertical="center" indent="1"/>
    </xf>
    <xf numFmtId="170" fontId="3" fillId="0" borderId="1" xfId="0" applyNumberFormat="1" applyFont="1" applyBorder="1" applyAlignment="1">
      <alignment horizontal="right" vertical="center" indent="1"/>
    </xf>
    <xf numFmtId="170" fontId="3" fillId="0" borderId="2" xfId="0" applyNumberFormat="1" applyFont="1" applyBorder="1" applyAlignment="1">
      <alignment horizontal="right" vertical="center" indent="1" readingOrder="2"/>
    </xf>
    <xf numFmtId="164" fontId="5" fillId="0" borderId="0" xfId="0" applyNumberFormat="1" applyFont="1" applyAlignment="1">
      <alignment vertical="center"/>
    </xf>
    <xf numFmtId="171" fontId="5" fillId="0" borderId="0" xfId="0" applyNumberFormat="1" applyFont="1" applyAlignment="1">
      <alignment vertical="center"/>
    </xf>
    <xf numFmtId="170" fontId="5" fillId="0" borderId="8" xfId="0" applyNumberFormat="1" applyFont="1" applyBorder="1" applyAlignment="1">
      <alignment horizontal="right" vertical="center" indent="1"/>
    </xf>
    <xf numFmtId="170" fontId="5" fillId="0" borderId="0" xfId="0" applyNumberFormat="1" applyFont="1" applyAlignment="1">
      <alignment horizontal="right" vertical="center" indent="1"/>
    </xf>
    <xf numFmtId="170" fontId="5" fillId="0" borderId="8" xfId="0" applyNumberFormat="1" applyFont="1" applyBorder="1" applyAlignment="1">
      <alignment horizontal="right" vertical="center" indent="1" readingOrder="2"/>
    </xf>
    <xf numFmtId="168" fontId="5" fillId="0" borderId="0" xfId="0" applyNumberFormat="1" applyFont="1" applyAlignment="1">
      <alignment vertical="center"/>
    </xf>
    <xf numFmtId="172" fontId="5" fillId="0" borderId="0" xfId="0" applyNumberFormat="1" applyFont="1" applyAlignment="1">
      <alignment vertical="center"/>
    </xf>
    <xf numFmtId="171" fontId="5" fillId="0" borderId="7" xfId="0" applyNumberFormat="1" applyFont="1" applyBorder="1" applyAlignment="1">
      <alignment vertical="center"/>
    </xf>
    <xf numFmtId="169" fontId="3" fillId="0" borderId="1" xfId="0" applyNumberFormat="1" applyFont="1" applyBorder="1" applyAlignment="1">
      <alignment vertical="center"/>
    </xf>
    <xf numFmtId="164" fontId="14" fillId="0" borderId="8" xfId="1" applyNumberFormat="1" applyFont="1" applyFill="1" applyBorder="1" applyAlignment="1">
      <alignment horizontal="right" vertical="center" indent="1" readingOrder="2"/>
    </xf>
    <xf numFmtId="164" fontId="14" fillId="0" borderId="0" xfId="1" applyNumberFormat="1" applyFont="1" applyFill="1" applyBorder="1" applyAlignment="1">
      <alignment horizontal="right" vertical="center" indent="2"/>
    </xf>
    <xf numFmtId="164" fontId="14" fillId="0" borderId="8" xfId="1" applyNumberFormat="1" applyFont="1" applyFill="1" applyBorder="1" applyAlignment="1">
      <alignment horizontal="right" vertical="center" indent="2"/>
    </xf>
    <xf numFmtId="170" fontId="5" fillId="0" borderId="6" xfId="0" quotePrefix="1" applyNumberFormat="1" applyFont="1" applyBorder="1" applyAlignment="1">
      <alignment horizontal="right" vertical="center" indent="1"/>
    </xf>
    <xf numFmtId="170" fontId="5" fillId="0" borderId="5" xfId="0" applyNumberFormat="1" applyFont="1" applyBorder="1" applyAlignment="1">
      <alignment horizontal="right" vertical="center" indent="1"/>
    </xf>
    <xf numFmtId="170" fontId="5" fillId="0" borderId="6" xfId="0" applyNumberFormat="1" applyFont="1" applyBorder="1" applyAlignment="1">
      <alignment horizontal="right" vertical="center" indent="1" readingOrder="2"/>
    </xf>
    <xf numFmtId="170" fontId="5" fillId="0" borderId="6" xfId="0" applyNumberFormat="1" applyFont="1" applyBorder="1" applyAlignment="1">
      <alignment horizontal="right" vertical="center" indent="1"/>
    </xf>
    <xf numFmtId="170" fontId="3" fillId="0" borderId="8" xfId="0" applyNumberFormat="1" applyFont="1" applyBorder="1" applyAlignment="1">
      <alignment horizontal="right" vertical="center" indent="1"/>
    </xf>
    <xf numFmtId="170" fontId="3" fillId="0" borderId="0" xfId="0" applyNumberFormat="1" applyFont="1" applyAlignment="1">
      <alignment horizontal="right" vertical="center" indent="1"/>
    </xf>
    <xf numFmtId="170" fontId="3" fillId="0" borderId="8" xfId="0" applyNumberFormat="1" applyFont="1" applyBorder="1" applyAlignment="1">
      <alignment horizontal="right" vertical="center"/>
    </xf>
    <xf numFmtId="170" fontId="5" fillId="0" borderId="8" xfId="0" applyNumberFormat="1" applyFont="1" applyBorder="1" applyAlignment="1">
      <alignment horizontal="right" vertical="center"/>
    </xf>
    <xf numFmtId="170" fontId="5" fillId="0" borderId="6" xfId="0" applyNumberFormat="1" applyFont="1" applyBorder="1" applyAlignment="1">
      <alignment horizontal="right" vertical="center"/>
    </xf>
    <xf numFmtId="170" fontId="5" fillId="0" borderId="0" xfId="0" applyNumberFormat="1" applyFont="1" applyAlignment="1">
      <alignment vertical="center"/>
    </xf>
    <xf numFmtId="0" fontId="11" fillId="0" borderId="0" xfId="0" applyFont="1"/>
    <xf numFmtId="0" fontId="6" fillId="0" borderId="0" xfId="7" applyFont="1" applyAlignment="1">
      <alignment horizontal="right" vertical="top" indent="1"/>
    </xf>
    <xf numFmtId="0" fontId="6" fillId="0" borderId="0" xfId="7" applyFont="1" applyAlignment="1">
      <alignment vertical="top"/>
    </xf>
    <xf numFmtId="168" fontId="6" fillId="0" borderId="0" xfId="0" applyNumberFormat="1" applyFont="1"/>
    <xf numFmtId="0" fontId="6" fillId="0" borderId="0" xfId="0" applyFont="1"/>
    <xf numFmtId="0" fontId="6" fillId="0" borderId="0" xfId="7" applyFont="1"/>
    <xf numFmtId="170" fontId="6" fillId="0" borderId="0" xfId="7" applyNumberFormat="1" applyFont="1"/>
    <xf numFmtId="168" fontId="5" fillId="0" borderId="0" xfId="0" applyNumberFormat="1" applyFont="1" applyAlignment="1">
      <alignment horizontal="right" indent="1"/>
    </xf>
    <xf numFmtId="168" fontId="5" fillId="0" borderId="0" xfId="0" applyNumberFormat="1" applyFont="1"/>
    <xf numFmtId="164" fontId="5" fillId="0" borderId="0" xfId="0" applyNumberFormat="1" applyFont="1"/>
    <xf numFmtId="0" fontId="6" fillId="0" borderId="0" xfId="5" applyFont="1"/>
    <xf numFmtId="173" fontId="3" fillId="0" borderId="0" xfId="2" applyFont="1" applyAlignment="1">
      <alignment horizontal="center"/>
    </xf>
    <xf numFmtId="168" fontId="5" fillId="0" borderId="5" xfId="4" applyNumberFormat="1" applyFont="1" applyBorder="1" applyAlignment="1">
      <alignment horizontal="right" vertical="center"/>
    </xf>
    <xf numFmtId="168" fontId="6" fillId="0" borderId="5" xfId="4" applyNumberFormat="1" applyFont="1" applyBorder="1" applyAlignment="1">
      <alignment horizontal="right" vertical="center"/>
    </xf>
    <xf numFmtId="0" fontId="3" fillId="0" borderId="9" xfId="5" applyFont="1" applyBorder="1" applyAlignment="1">
      <alignment horizontal="left" vertical="center" indent="1"/>
    </xf>
    <xf numFmtId="0" fontId="3" fillId="0" borderId="3" xfId="5" applyFont="1" applyBorder="1" applyAlignment="1">
      <alignment horizontal="center" vertical="center"/>
    </xf>
    <xf numFmtId="0" fontId="3" fillId="0" borderId="4" xfId="5" applyFont="1" applyBorder="1" applyAlignment="1">
      <alignment horizontal="center" vertical="center"/>
    </xf>
    <xf numFmtId="0" fontId="3" fillId="0" borderId="11" xfId="5" applyFont="1" applyBorder="1" applyAlignment="1">
      <alignment horizontal="center" vertical="center"/>
    </xf>
    <xf numFmtId="0" fontId="3" fillId="0" borderId="0" xfId="5" applyFont="1" applyAlignment="1">
      <alignment vertical="center"/>
    </xf>
    <xf numFmtId="0" fontId="2" fillId="0" borderId="10" xfId="4" applyBorder="1"/>
    <xf numFmtId="0" fontId="3" fillId="0" borderId="3" xfId="8" applyFont="1" applyBorder="1" applyAlignment="1">
      <alignment horizontal="center" vertical="center"/>
    </xf>
    <xf numFmtId="0" fontId="2" fillId="0" borderId="4" xfId="4" applyBorder="1"/>
    <xf numFmtId="0" fontId="2" fillId="0" borderId="11" xfId="4" applyBorder="1"/>
    <xf numFmtId="0" fontId="2" fillId="0" borderId="7" xfId="4" applyBorder="1"/>
    <xf numFmtId="0" fontId="3" fillId="0" borderId="3" xfId="5" applyFont="1" applyBorder="1" applyAlignment="1">
      <alignment horizontal="center" vertical="center" wrapText="1"/>
    </xf>
    <xf numFmtId="0" fontId="3" fillId="0" borderId="4" xfId="5" applyFont="1" applyBorder="1" applyAlignment="1">
      <alignment horizontal="center" vertical="center" wrapText="1"/>
    </xf>
    <xf numFmtId="0" fontId="3" fillId="0" borderId="11" xfId="5" applyFont="1" applyBorder="1" applyAlignment="1">
      <alignment horizontal="center" vertical="center" wrapText="1"/>
    </xf>
    <xf numFmtId="174" fontId="3" fillId="0" borderId="9" xfId="5" applyNumberFormat="1" applyFont="1" applyBorder="1" applyAlignment="1">
      <alignment horizontal="left" vertical="center"/>
    </xf>
    <xf numFmtId="164" fontId="3" fillId="0" borderId="2" xfId="5" applyNumberFormat="1" applyFont="1" applyBorder="1" applyAlignment="1">
      <alignment horizontal="right" vertical="center" wrapText="1" indent="2"/>
    </xf>
    <xf numFmtId="164" fontId="3" fillId="0" borderId="1" xfId="5" applyNumberFormat="1" applyFont="1" applyBorder="1" applyAlignment="1">
      <alignment horizontal="right" vertical="center" wrapText="1" indent="2"/>
    </xf>
    <xf numFmtId="164" fontId="3" fillId="0" borderId="9" xfId="5" applyNumberFormat="1" applyFont="1" applyBorder="1" applyAlignment="1">
      <alignment horizontal="right" vertical="center" wrapText="1" indent="2"/>
    </xf>
    <xf numFmtId="164" fontId="5" fillId="0" borderId="0" xfId="5" applyNumberFormat="1" applyFont="1" applyAlignment="1">
      <alignment vertical="center"/>
    </xf>
    <xf numFmtId="164" fontId="3" fillId="0" borderId="0" xfId="5" applyNumberFormat="1" applyFont="1" applyAlignment="1">
      <alignment vertical="center"/>
    </xf>
    <xf numFmtId="174" fontId="9" fillId="0" borderId="10" xfId="5" applyNumberFormat="1" applyFont="1" applyBorder="1" applyAlignment="1">
      <alignment horizontal="left" vertical="center"/>
    </xf>
    <xf numFmtId="164" fontId="5" fillId="0" borderId="8" xfId="5" applyNumberFormat="1" applyFont="1" applyBorder="1" applyAlignment="1">
      <alignment horizontal="right" vertical="center" indent="2"/>
    </xf>
    <xf numFmtId="164" fontId="5" fillId="0" borderId="0" xfId="5" applyNumberFormat="1" applyFont="1" applyAlignment="1">
      <alignment horizontal="right" vertical="center" indent="2"/>
    </xf>
    <xf numFmtId="164" fontId="5" fillId="0" borderId="10" xfId="5" applyNumberFormat="1" applyFont="1" applyBorder="1" applyAlignment="1">
      <alignment horizontal="right" vertical="center" indent="2"/>
    </xf>
    <xf numFmtId="0" fontId="5" fillId="0" borderId="0" xfId="5" applyFont="1" applyAlignment="1">
      <alignment vertical="center"/>
    </xf>
    <xf numFmtId="174" fontId="3" fillId="0" borderId="10" xfId="5" applyNumberFormat="1" applyFont="1" applyBorder="1" applyAlignment="1">
      <alignment horizontal="left" vertical="center" indent="1"/>
    </xf>
    <xf numFmtId="164" fontId="3" fillId="0" borderId="8" xfId="5" applyNumberFormat="1" applyFont="1" applyBorder="1" applyAlignment="1">
      <alignment horizontal="right" vertical="center" indent="2"/>
    </xf>
    <xf numFmtId="164" fontId="3" fillId="0" borderId="0" xfId="5" applyNumberFormat="1" applyFont="1" applyAlignment="1">
      <alignment horizontal="right" vertical="center" indent="2"/>
    </xf>
    <xf numFmtId="164" fontId="3" fillId="0" borderId="10" xfId="5" applyNumberFormat="1" applyFont="1" applyBorder="1" applyAlignment="1">
      <alignment horizontal="right" vertical="center" indent="2"/>
    </xf>
    <xf numFmtId="174" fontId="9" fillId="0" borderId="10" xfId="5" applyNumberFormat="1" applyFont="1" applyBorder="1" applyAlignment="1">
      <alignment horizontal="left" vertical="center" indent="1"/>
    </xf>
    <xf numFmtId="174" fontId="5" fillId="0" borderId="10" xfId="5" applyNumberFormat="1" applyFont="1" applyBorder="1" applyAlignment="1">
      <alignment horizontal="left" vertical="center" indent="2"/>
    </xf>
    <xf numFmtId="174" fontId="9" fillId="0" borderId="10" xfId="5" applyNumberFormat="1" applyFont="1" applyBorder="1" applyAlignment="1">
      <alignment horizontal="left" vertical="center" indent="2"/>
    </xf>
    <xf numFmtId="0" fontId="5" fillId="0" borderId="0" xfId="5" applyFont="1" applyAlignment="1">
      <alignment horizontal="right" vertical="center" indent="2"/>
    </xf>
    <xf numFmtId="0" fontId="5" fillId="0" borderId="10" xfId="5" applyFont="1" applyBorder="1" applyAlignment="1">
      <alignment horizontal="right" vertical="center" indent="2"/>
    </xf>
    <xf numFmtId="174" fontId="5" fillId="0" borderId="10" xfId="5" applyNumberFormat="1" applyFont="1" applyBorder="1" applyAlignment="1">
      <alignment horizontal="left" vertical="center" indent="3"/>
    </xf>
    <xf numFmtId="49" fontId="5" fillId="0" borderId="10" xfId="5" applyNumberFormat="1" applyFont="1" applyBorder="1" applyAlignment="1">
      <alignment horizontal="left" vertical="center" indent="3"/>
    </xf>
    <xf numFmtId="164" fontId="5" fillId="0" borderId="0" xfId="5" applyNumberFormat="1" applyFont="1" applyAlignment="1">
      <alignment horizontal="right" vertical="center"/>
    </xf>
    <xf numFmtId="174" fontId="5" fillId="0" borderId="0" xfId="5" applyNumberFormat="1" applyFont="1" applyAlignment="1">
      <alignment horizontal="left" vertical="center"/>
    </xf>
    <xf numFmtId="174" fontId="3" fillId="0" borderId="10" xfId="5" applyNumberFormat="1" applyFont="1" applyBorder="1" applyAlignment="1">
      <alignment vertical="center"/>
    </xf>
    <xf numFmtId="174" fontId="5" fillId="0" borderId="10" xfId="5" applyNumberFormat="1" applyFont="1" applyBorder="1" applyAlignment="1">
      <alignment horizontal="left" vertical="center" indent="1"/>
    </xf>
    <xf numFmtId="164" fontId="6" fillId="0" borderId="0" xfId="5" applyNumberFormat="1" applyFont="1" applyAlignment="1">
      <alignment horizontal="right" vertical="center" indent="2"/>
    </xf>
    <xf numFmtId="3" fontId="14" fillId="0" borderId="0" xfId="1" applyNumberFormat="1" applyFont="1" applyAlignment="1">
      <alignment horizontal="right" vertical="center" indent="2"/>
    </xf>
    <xf numFmtId="174" fontId="3" fillId="0" borderId="11" xfId="5" applyNumberFormat="1" applyFont="1" applyBorder="1" applyAlignment="1">
      <alignment vertical="center"/>
    </xf>
    <xf numFmtId="164" fontId="3" fillId="0" borderId="3" xfId="5" applyNumberFormat="1" applyFont="1" applyBorder="1" applyAlignment="1">
      <alignment horizontal="right" vertical="center" indent="2"/>
    </xf>
    <xf numFmtId="164" fontId="3" fillId="0" borderId="4" xfId="5" applyNumberFormat="1" applyFont="1" applyBorder="1" applyAlignment="1">
      <alignment horizontal="right" vertical="center" indent="2"/>
    </xf>
    <xf numFmtId="164" fontId="3" fillId="0" borderId="11" xfId="5" applyNumberFormat="1" applyFont="1" applyBorder="1" applyAlignment="1">
      <alignment horizontal="right" vertical="center" indent="2"/>
    </xf>
    <xf numFmtId="0" fontId="5" fillId="0" borderId="0" xfId="4" applyFont="1"/>
    <xf numFmtId="0" fontId="13" fillId="0" borderId="0" xfId="4" applyFont="1"/>
    <xf numFmtId="164" fontId="13" fillId="0" borderId="0" xfId="4" applyNumberFormat="1" applyFont="1"/>
    <xf numFmtId="0" fontId="11" fillId="0" borderId="0" xfId="5" applyFont="1" applyAlignment="1">
      <alignment vertical="top"/>
    </xf>
    <xf numFmtId="0" fontId="5" fillId="0" borderId="0" xfId="5" applyFont="1" applyAlignment="1">
      <alignment vertical="top"/>
    </xf>
    <xf numFmtId="164" fontId="5" fillId="0" borderId="0" xfId="5" applyNumberFormat="1" applyFont="1" applyAlignment="1">
      <alignment vertical="top"/>
    </xf>
    <xf numFmtId="0" fontId="6" fillId="0" borderId="0" xfId="4" applyFont="1" applyAlignment="1">
      <alignment horizontal="justify" vertical="top" wrapText="1"/>
    </xf>
    <xf numFmtId="0" fontId="12" fillId="0" borderId="0" xfId="4" applyFont="1" applyAlignment="1">
      <alignment vertical="top"/>
    </xf>
    <xf numFmtId="0" fontId="6" fillId="0" borderId="0" xfId="5" applyFont="1" applyAlignment="1">
      <alignment horizontal="left" vertical="top" indent="1"/>
    </xf>
    <xf numFmtId="0" fontId="6" fillId="0" borderId="0" xfId="5" applyFont="1" applyAlignment="1">
      <alignment vertical="top"/>
    </xf>
    <xf numFmtId="168" fontId="6" fillId="0" borderId="0" xfId="5" applyNumberFormat="1" applyFont="1" applyAlignment="1">
      <alignment vertical="top"/>
    </xf>
    <xf numFmtId="0" fontId="6" fillId="0" borderId="0" xfId="5" applyFont="1" applyAlignment="1">
      <alignment horizontal="center" vertical="top"/>
    </xf>
    <xf numFmtId="172" fontId="3" fillId="0" borderId="0" xfId="3" applyNumberFormat="1" applyFont="1" applyAlignment="1">
      <alignment vertical="center"/>
    </xf>
    <xf numFmtId="164" fontId="5" fillId="0" borderId="0" xfId="5" applyNumberFormat="1" applyFont="1"/>
    <xf numFmtId="175" fontId="3" fillId="0" borderId="0" xfId="9" applyNumberFormat="1" applyFont="1" applyAlignment="1">
      <alignment horizontal="center"/>
    </xf>
    <xf numFmtId="175" fontId="0" fillId="0" borderId="0" xfId="0" applyNumberFormat="1" applyAlignment="1">
      <alignment horizontal="center"/>
    </xf>
    <xf numFmtId="0" fontId="15" fillId="0" borderId="0" xfId="10" applyFont="1"/>
    <xf numFmtId="175" fontId="3" fillId="0" borderId="0" xfId="9" applyNumberFormat="1" applyFont="1" applyAlignment="1">
      <alignment horizontal="center"/>
    </xf>
    <xf numFmtId="175" fontId="5" fillId="0" borderId="0" xfId="8" quotePrefix="1" applyNumberFormat="1" applyFont="1" applyAlignment="1">
      <alignment horizontal="right"/>
    </xf>
    <xf numFmtId="175" fontId="3" fillId="0" borderId="9" xfId="9" applyNumberFormat="1" applyFont="1" applyBorder="1" applyAlignment="1">
      <alignment horizontal="left" vertical="center" indent="1"/>
    </xf>
    <xf numFmtId="175" fontId="3" fillId="0" borderId="7" xfId="9" applyNumberFormat="1" applyFont="1" applyBorder="1" applyAlignment="1">
      <alignment horizontal="left" vertical="center" indent="1"/>
    </xf>
    <xf numFmtId="175" fontId="3" fillId="2" borderId="4" xfId="9" applyNumberFormat="1" applyFont="1" applyFill="1" applyBorder="1" applyAlignment="1">
      <alignment horizontal="center" vertical="center"/>
    </xf>
    <xf numFmtId="175" fontId="0" fillId="0" borderId="4" xfId="0" applyNumberFormat="1" applyBorder="1" applyAlignment="1">
      <alignment horizontal="center" vertical="center"/>
    </xf>
    <xf numFmtId="175" fontId="0" fillId="0" borderId="4" xfId="0" applyNumberFormat="1" applyBorder="1"/>
    <xf numFmtId="0" fontId="15" fillId="0" borderId="0" xfId="11" applyFont="1"/>
    <xf numFmtId="175" fontId="14" fillId="0" borderId="0" xfId="12" applyNumberFormat="1" applyFont="1" applyAlignment="1">
      <alignment horizontal="left" vertical="center" indent="2"/>
    </xf>
    <xf numFmtId="175" fontId="14" fillId="0" borderId="2" xfId="1" applyNumberFormat="1" applyFont="1" applyFill="1" applyBorder="1" applyAlignment="1">
      <alignment horizontal="right" vertical="center" indent="2"/>
    </xf>
    <xf numFmtId="175" fontId="14" fillId="0" borderId="0" xfId="1" applyNumberFormat="1" applyFont="1" applyFill="1" applyBorder="1" applyAlignment="1">
      <alignment horizontal="right" vertical="center" indent="2"/>
    </xf>
    <xf numFmtId="175" fontId="14" fillId="0" borderId="8" xfId="1" applyNumberFormat="1" applyFont="1" applyFill="1" applyBorder="1" applyAlignment="1">
      <alignment horizontal="right" vertical="center" indent="2"/>
    </xf>
    <xf numFmtId="175" fontId="15" fillId="0" borderId="0" xfId="10" applyNumberFormat="1" applyFont="1"/>
    <xf numFmtId="175" fontId="14" fillId="0" borderId="0" xfId="13" applyNumberFormat="1" applyFont="1" applyAlignment="1">
      <alignment horizontal="left" vertical="center" indent="2"/>
    </xf>
    <xf numFmtId="175" fontId="17" fillId="0" borderId="4" xfId="10" applyNumberFormat="1" applyFont="1" applyBorder="1" applyAlignment="1">
      <alignment horizontal="left" vertical="center" indent="1"/>
    </xf>
    <xf numFmtId="175" fontId="17" fillId="0" borderId="3" xfId="1" applyNumberFormat="1" applyFont="1" applyFill="1" applyBorder="1" applyAlignment="1">
      <alignment horizontal="right" vertical="center" indent="2"/>
    </xf>
    <xf numFmtId="175" fontId="17" fillId="0" borderId="4" xfId="1" applyNumberFormat="1" applyFont="1" applyFill="1" applyBorder="1" applyAlignment="1">
      <alignment horizontal="right" vertical="center" indent="2"/>
    </xf>
    <xf numFmtId="175" fontId="18" fillId="0" borderId="11" xfId="11" applyNumberFormat="1" applyFont="1" applyBorder="1" applyAlignment="1">
      <alignment horizontal="left" vertical="center" indent="3"/>
    </xf>
    <xf numFmtId="3" fontId="18" fillId="0" borderId="3" xfId="1" applyNumberFormat="1" applyFont="1" applyFill="1" applyBorder="1" applyAlignment="1">
      <alignment horizontal="right" vertical="center" indent="2"/>
    </xf>
    <xf numFmtId="3" fontId="18" fillId="0" borderId="11" xfId="1" applyNumberFormat="1" applyFont="1" applyFill="1" applyBorder="1" applyAlignment="1">
      <alignment horizontal="right" vertical="center" indent="2"/>
    </xf>
    <xf numFmtId="3" fontId="18" fillId="0" borderId="4" xfId="1" applyNumberFormat="1" applyFont="1" applyFill="1" applyBorder="1" applyAlignment="1">
      <alignment horizontal="right" vertical="center" indent="2"/>
    </xf>
    <xf numFmtId="175" fontId="3" fillId="2" borderId="1" xfId="9" applyNumberFormat="1" applyFont="1" applyFill="1" applyBorder="1" applyAlignment="1">
      <alignment horizontal="center" vertical="center"/>
    </xf>
    <xf numFmtId="175" fontId="0" fillId="0" borderId="1" xfId="0" applyNumberFormat="1" applyBorder="1" applyAlignment="1">
      <alignment horizontal="center" vertical="center"/>
    </xf>
    <xf numFmtId="175" fontId="14" fillId="0" borderId="6" xfId="1" applyNumberFormat="1" applyFont="1" applyFill="1" applyBorder="1" applyAlignment="1">
      <alignment horizontal="right" vertical="center" indent="2"/>
    </xf>
    <xf numFmtId="175" fontId="0" fillId="0" borderId="1" xfId="0" applyNumberFormat="1" applyBorder="1"/>
    <xf numFmtId="175" fontId="14" fillId="0" borderId="10" xfId="10" applyNumberFormat="1" applyFont="1" applyBorder="1" applyAlignment="1">
      <alignment horizontal="left" vertical="center" indent="2"/>
    </xf>
    <xf numFmtId="175" fontId="17" fillId="0" borderId="11" xfId="10" applyNumberFormat="1" applyFont="1" applyBorder="1" applyAlignment="1">
      <alignment horizontal="left" vertical="center" indent="1"/>
    </xf>
    <xf numFmtId="175" fontId="14" fillId="0" borderId="8" xfId="1" applyNumberFormat="1" applyFont="1" applyBorder="1" applyAlignment="1">
      <alignment horizontal="right" vertical="center" indent="2"/>
    </xf>
    <xf numFmtId="175" fontId="14" fillId="0" borderId="0" xfId="1" applyNumberFormat="1" applyFont="1" applyAlignment="1">
      <alignment horizontal="right" vertical="center" indent="2"/>
    </xf>
    <xf numFmtId="175" fontId="14" fillId="0" borderId="0" xfId="1" applyNumberFormat="1" applyFont="1" applyFill="1" applyAlignment="1">
      <alignment horizontal="right" vertical="center" indent="2"/>
    </xf>
    <xf numFmtId="175" fontId="17" fillId="0" borderId="3" xfId="1" applyNumberFormat="1" applyFont="1" applyBorder="1" applyAlignment="1">
      <alignment horizontal="right" vertical="center" indent="2"/>
    </xf>
    <xf numFmtId="175" fontId="17" fillId="0" borderId="11" xfId="1" applyNumberFormat="1" applyFont="1" applyFill="1" applyBorder="1" applyAlignment="1">
      <alignment horizontal="right" vertical="center" indent="2"/>
    </xf>
    <xf numFmtId="176" fontId="15" fillId="0" borderId="0" xfId="10" applyNumberFormat="1" applyFont="1"/>
    <xf numFmtId="177" fontId="15" fillId="0" borderId="0" xfId="10" applyNumberFormat="1" applyFont="1"/>
    <xf numFmtId="175" fontId="17" fillId="0" borderId="11" xfId="1" applyNumberFormat="1" applyFont="1" applyBorder="1" applyAlignment="1">
      <alignment horizontal="right" vertical="center" indent="2"/>
    </xf>
    <xf numFmtId="175" fontId="17" fillId="0" borderId="4" xfId="1" applyNumberFormat="1" applyFont="1" applyBorder="1" applyAlignment="1">
      <alignment horizontal="right" vertical="center" indent="2"/>
    </xf>
    <xf numFmtId="175" fontId="14" fillId="0" borderId="10" xfId="10" applyNumberFormat="1" applyFont="1" applyBorder="1" applyAlignment="1">
      <alignment horizontal="left" vertical="center" indent="1"/>
    </xf>
    <xf numFmtId="175" fontId="14" fillId="0" borderId="8" xfId="1" applyNumberFormat="1" applyFont="1" applyBorder="1" applyAlignment="1">
      <alignment horizontal="right" vertical="center"/>
    </xf>
    <xf numFmtId="175" fontId="14" fillId="0" borderId="0" xfId="1" applyNumberFormat="1" applyFont="1" applyAlignment="1">
      <alignment horizontal="right" vertical="center"/>
    </xf>
    <xf numFmtId="175" fontId="17" fillId="0" borderId="11" xfId="4" applyNumberFormat="1" applyFont="1" applyBorder="1" applyAlignment="1">
      <alignment horizontal="left" vertical="center" wrapText="1" indent="1"/>
    </xf>
    <xf numFmtId="3" fontId="17" fillId="0" borderId="0" xfId="1" applyNumberFormat="1" applyFont="1" applyBorder="1" applyAlignment="1">
      <alignment horizontal="right" vertical="center" indent="4"/>
    </xf>
    <xf numFmtId="0" fontId="14" fillId="0" borderId="0" xfId="10" applyFont="1"/>
    <xf numFmtId="178" fontId="13" fillId="0" borderId="0" xfId="3" applyNumberFormat="1" applyFont="1" applyAlignment="1">
      <alignment vertical="top"/>
    </xf>
    <xf numFmtId="175" fontId="13" fillId="0" borderId="0" xfId="3" applyNumberFormat="1" applyFont="1" applyAlignment="1">
      <alignment vertical="top"/>
    </xf>
    <xf numFmtId="175" fontId="5" fillId="0" borderId="0" xfId="5" applyNumberFormat="1" applyFont="1" applyAlignment="1">
      <alignment vertical="top"/>
    </xf>
    <xf numFmtId="173" fontId="3" fillId="0" borderId="0" xfId="14" applyFont="1" applyAlignment="1">
      <alignment horizontal="center"/>
    </xf>
    <xf numFmtId="0" fontId="4" fillId="0" borderId="0" xfId="15" applyAlignment="1">
      <alignment horizontal="center"/>
    </xf>
    <xf numFmtId="179" fontId="5" fillId="0" borderId="0" xfId="5" applyNumberFormat="1" applyFont="1"/>
    <xf numFmtId="179" fontId="3" fillId="0" borderId="0" xfId="5" applyNumberFormat="1" applyFont="1" applyAlignment="1">
      <alignment vertical="center"/>
    </xf>
    <xf numFmtId="0" fontId="3" fillId="0" borderId="4" xfId="8" applyFont="1" applyBorder="1" applyAlignment="1">
      <alignment horizontal="center" vertical="center"/>
    </xf>
    <xf numFmtId="0" fontId="3" fillId="0" borderId="11" xfId="8" applyFont="1" applyBorder="1" applyAlignment="1">
      <alignment horizontal="center" vertical="center"/>
    </xf>
    <xf numFmtId="168" fontId="3" fillId="0" borderId="8" xfId="5" applyNumberFormat="1" applyFont="1" applyBorder="1" applyAlignment="1">
      <alignment horizontal="right" vertical="center" indent="2"/>
    </xf>
    <xf numFmtId="168" fontId="3" fillId="0" borderId="0" xfId="5" applyNumberFormat="1" applyFont="1" applyAlignment="1">
      <alignment horizontal="right" vertical="center" indent="2"/>
    </xf>
    <xf numFmtId="175" fontId="14" fillId="0" borderId="0" xfId="1" applyNumberFormat="1" applyFont="1" applyBorder="1" applyAlignment="1">
      <alignment horizontal="right" vertical="center" indent="4"/>
    </xf>
    <xf numFmtId="174" fontId="3" fillId="0" borderId="10" xfId="5" applyNumberFormat="1" applyFont="1" applyBorder="1" applyAlignment="1">
      <alignment horizontal="left" vertical="center" indent="2"/>
    </xf>
    <xf numFmtId="168" fontId="5" fillId="0" borderId="8" xfId="5" applyNumberFormat="1" applyFont="1" applyBorder="1" applyAlignment="1">
      <alignment horizontal="right" vertical="center" indent="2"/>
    </xf>
    <xf numFmtId="172" fontId="3" fillId="0" borderId="0" xfId="5" applyNumberFormat="1" applyFont="1" applyAlignment="1">
      <alignment vertical="center"/>
    </xf>
    <xf numFmtId="3" fontId="17" fillId="0" borderId="0" xfId="1" applyNumberFormat="1" applyFont="1" applyAlignment="1">
      <alignment horizontal="right" vertical="center" indent="2"/>
    </xf>
    <xf numFmtId="3" fontId="17" fillId="0" borderId="0" xfId="1" applyNumberFormat="1" applyFont="1" applyFill="1" applyAlignment="1">
      <alignment horizontal="right" vertical="center" indent="2"/>
    </xf>
    <xf numFmtId="164" fontId="17" fillId="0" borderId="0" xfId="1" applyNumberFormat="1" applyFont="1" applyFill="1" applyAlignment="1">
      <alignment horizontal="right" vertical="center" indent="2"/>
    </xf>
    <xf numFmtId="168" fontId="3" fillId="0" borderId="3" xfId="5" applyNumberFormat="1" applyFont="1" applyBorder="1" applyAlignment="1">
      <alignment horizontal="right" vertical="center" indent="2"/>
    </xf>
    <xf numFmtId="0" fontId="19" fillId="0" borderId="0" xfId="3" applyFont="1" applyAlignment="1">
      <alignment horizontal="left" vertical="top"/>
    </xf>
    <xf numFmtId="164" fontId="21" fillId="0" borderId="0" xfId="5" applyNumberFormat="1" applyFont="1"/>
    <xf numFmtId="0" fontId="20" fillId="0" borderId="0" xfId="4" applyFont="1" applyAlignment="1">
      <alignment horizontal="justify"/>
    </xf>
    <xf numFmtId="164" fontId="5" fillId="0" borderId="0" xfId="3" applyNumberFormat="1" applyFont="1" applyAlignment="1">
      <alignment horizontal="right" vertical="center" indent="3"/>
    </xf>
    <xf numFmtId="0" fontId="12" fillId="0" borderId="0" xfId="4" applyFont="1"/>
    <xf numFmtId="0" fontId="5" fillId="0" borderId="0" xfId="3" applyFont="1" applyAlignment="1">
      <alignment horizontal="left" vertical="center" indent="1"/>
    </xf>
    <xf numFmtId="0" fontId="6" fillId="0" borderId="0" xfId="5" applyFont="1" applyAlignment="1">
      <alignment horizontal="left" vertical="center" indent="1"/>
    </xf>
    <xf numFmtId="180" fontId="5" fillId="0" borderId="0" xfId="5" applyNumberFormat="1" applyFont="1"/>
    <xf numFmtId="0" fontId="3" fillId="0" borderId="0" xfId="5" applyFont="1" applyAlignment="1">
      <alignment vertical="top"/>
    </xf>
    <xf numFmtId="0" fontId="3" fillId="0" borderId="0" xfId="8" applyFont="1" applyAlignment="1">
      <alignment horizontal="center"/>
    </xf>
    <xf numFmtId="0" fontId="3" fillId="0" borderId="0" xfId="8" applyFont="1" applyAlignment="1">
      <alignment horizontal="center"/>
    </xf>
    <xf numFmtId="0" fontId="5" fillId="0" borderId="0" xfId="8" quotePrefix="1" applyFont="1" applyAlignment="1">
      <alignment horizontal="right"/>
    </xf>
    <xf numFmtId="0" fontId="3" fillId="0" borderId="9" xfId="9" applyFont="1" applyBorder="1" applyAlignment="1">
      <alignment horizontal="center" vertical="center" wrapText="1"/>
    </xf>
    <xf numFmtId="0" fontId="3" fillId="0" borderId="12" xfId="8" applyFont="1" applyBorder="1" applyAlignment="1">
      <alignment horizontal="left" vertical="center" indent="1"/>
    </xf>
    <xf numFmtId="0" fontId="3" fillId="0" borderId="10" xfId="9" applyFont="1" applyBorder="1" applyAlignment="1">
      <alignment horizontal="center" vertical="center" wrapText="1"/>
    </xf>
    <xf numFmtId="0" fontId="3" fillId="0" borderId="13" xfId="8" applyFont="1" applyBorder="1" applyAlignment="1">
      <alignment horizontal="left" vertical="center" indent="1"/>
    </xf>
    <xf numFmtId="0" fontId="3" fillId="0" borderId="7" xfId="9" applyFont="1" applyBorder="1" applyAlignment="1">
      <alignment horizontal="center" vertical="center" wrapText="1"/>
    </xf>
    <xf numFmtId="0" fontId="3" fillId="0" borderId="2" xfId="8" applyFont="1" applyBorder="1" applyAlignment="1">
      <alignment horizontal="center" vertical="center"/>
    </xf>
    <xf numFmtId="0" fontId="0" fillId="0" borderId="1" xfId="0" applyBorder="1" applyAlignment="1">
      <alignment horizontal="center" vertical="center"/>
    </xf>
    <xf numFmtId="49" fontId="5" fillId="0" borderId="0" xfId="16" applyNumberFormat="1" applyFont="1" applyAlignment="1">
      <alignment horizontal="left" vertical="center" indent="2"/>
    </xf>
    <xf numFmtId="0" fontId="5" fillId="0" borderId="2" xfId="16" applyFont="1" applyBorder="1" applyAlignment="1">
      <alignment horizontal="left" vertical="center" indent="1"/>
    </xf>
    <xf numFmtId="170" fontId="5" fillId="0" borderId="2" xfId="1" applyNumberFormat="1" applyFont="1" applyFill="1" applyBorder="1" applyAlignment="1">
      <alignment horizontal="right" vertical="center" indent="1"/>
    </xf>
    <xf numFmtId="170" fontId="5" fillId="0" borderId="1" xfId="1" applyNumberFormat="1" applyFont="1" applyFill="1" applyBorder="1" applyAlignment="1">
      <alignment horizontal="right" vertical="center" indent="1"/>
    </xf>
    <xf numFmtId="164" fontId="0" fillId="0" borderId="0" xfId="0" applyNumberFormat="1"/>
    <xf numFmtId="0" fontId="5" fillId="0" borderId="8" xfId="16" applyFont="1" applyBorder="1" applyAlignment="1">
      <alignment horizontal="left" vertical="center" indent="1"/>
    </xf>
    <xf numFmtId="170" fontId="5" fillId="0" borderId="8" xfId="1" applyNumberFormat="1" applyFont="1" applyFill="1" applyBorder="1" applyAlignment="1">
      <alignment horizontal="right" vertical="center" indent="1"/>
    </xf>
    <xf numFmtId="170" fontId="5" fillId="0" borderId="0" xfId="1" applyNumberFormat="1" applyFont="1" applyFill="1" applyBorder="1" applyAlignment="1">
      <alignment horizontal="right" vertical="center" indent="1"/>
    </xf>
    <xf numFmtId="170" fontId="5" fillId="0" borderId="6" xfId="1" applyNumberFormat="1" applyFont="1" applyFill="1" applyBorder="1" applyAlignment="1">
      <alignment horizontal="right" vertical="center" indent="1"/>
    </xf>
    <xf numFmtId="170" fontId="5" fillId="0" borderId="5" xfId="1" applyNumberFormat="1" applyFont="1" applyFill="1" applyBorder="1" applyAlignment="1">
      <alignment horizontal="right" vertical="center" indent="1"/>
    </xf>
    <xf numFmtId="49" fontId="3" fillId="0" borderId="4" xfId="8" applyNumberFormat="1" applyFont="1" applyBorder="1" applyAlignment="1">
      <alignment horizontal="left" vertical="center" indent="1"/>
    </xf>
    <xf numFmtId="38" fontId="3" fillId="0" borderId="4" xfId="1" applyNumberFormat="1" applyFont="1" applyFill="1" applyBorder="1" applyAlignment="1">
      <alignment horizontal="center" vertical="center"/>
    </xf>
    <xf numFmtId="3" fontId="5" fillId="0" borderId="0" xfId="0" applyNumberFormat="1" applyFont="1" applyAlignment="1">
      <alignment horizontal="right" vertical="center" indent="1"/>
    </xf>
    <xf numFmtId="49" fontId="5" fillId="0" borderId="5" xfId="16" applyNumberFormat="1" applyFont="1" applyBorder="1" applyAlignment="1">
      <alignment horizontal="left" vertical="center" indent="2"/>
    </xf>
    <xf numFmtId="0" fontId="5" fillId="0" borderId="6" xfId="16" applyFont="1" applyBorder="1" applyAlignment="1">
      <alignment horizontal="left" vertical="center" indent="1"/>
    </xf>
    <xf numFmtId="0" fontId="11" fillId="0" borderId="0" xfId="4" applyFont="1" applyAlignment="1">
      <alignment horizontal="center"/>
    </xf>
    <xf numFmtId="0" fontId="6" fillId="0" borderId="0" xfId="4" applyFont="1" applyAlignment="1">
      <alignment wrapText="1"/>
    </xf>
    <xf numFmtId="0" fontId="6" fillId="0" borderId="0" xfId="4" applyFont="1" applyAlignment="1">
      <alignment horizontal="left" wrapText="1"/>
    </xf>
    <xf numFmtId="0" fontId="0" fillId="0" borderId="0" xfId="0" applyAlignment="1">
      <alignment wrapText="1"/>
    </xf>
    <xf numFmtId="0" fontId="6" fillId="0" borderId="0" xfId="5" applyFont="1" applyAlignment="1">
      <alignment horizontal="left"/>
    </xf>
    <xf numFmtId="0" fontId="3" fillId="0" borderId="0" xfId="9" applyFont="1" applyAlignment="1">
      <alignment horizontal="center"/>
    </xf>
    <xf numFmtId="0" fontId="5" fillId="0" borderId="0" xfId="12" applyFont="1"/>
    <xf numFmtId="0" fontId="3" fillId="0" borderId="0" xfId="9" applyFont="1" applyAlignment="1">
      <alignment horizontal="center"/>
    </xf>
    <xf numFmtId="0" fontId="6" fillId="0" borderId="0" xfId="8" quotePrefix="1" applyFont="1" applyAlignment="1">
      <alignment horizontal="right"/>
    </xf>
    <xf numFmtId="0" fontId="3" fillId="0" borderId="9" xfId="9" applyFont="1" applyBorder="1" applyAlignment="1">
      <alignment horizontal="left" vertical="center" wrapText="1" indent="1"/>
    </xf>
    <xf numFmtId="0" fontId="3" fillId="0" borderId="12" xfId="9" applyFont="1" applyBorder="1" applyAlignment="1">
      <alignment horizontal="left" vertical="center" indent="1"/>
    </xf>
    <xf numFmtId="0" fontId="3" fillId="0" borderId="7" xfId="9" applyFont="1" applyBorder="1" applyAlignment="1">
      <alignment horizontal="left" vertical="center" wrapText="1" indent="1"/>
    </xf>
    <xf numFmtId="0" fontId="3" fillId="0" borderId="13" xfId="9" applyFont="1" applyBorder="1" applyAlignment="1">
      <alignment horizontal="left" vertical="center" indent="1"/>
    </xf>
    <xf numFmtId="181" fontId="5" fillId="0" borderId="0" xfId="16" applyNumberFormat="1" applyFont="1" applyAlignment="1">
      <alignment horizontal="left" vertical="center" indent="2"/>
    </xf>
    <xf numFmtId="175" fontId="5" fillId="0" borderId="2" xfId="0" applyNumberFormat="1" applyFont="1" applyBorder="1" applyAlignment="1">
      <alignment horizontal="right" vertical="center" indent="1"/>
    </xf>
    <xf numFmtId="175" fontId="5" fillId="0" borderId="1" xfId="0" applyNumberFormat="1" applyFont="1" applyBorder="1" applyAlignment="1">
      <alignment horizontal="right" vertical="center" indent="1"/>
    </xf>
    <xf numFmtId="175" fontId="5" fillId="0" borderId="8" xfId="0" applyNumberFormat="1" applyFont="1" applyBorder="1" applyAlignment="1">
      <alignment horizontal="right" vertical="center" indent="1"/>
    </xf>
    <xf numFmtId="175" fontId="5" fillId="0" borderId="0" xfId="0" applyNumberFormat="1" applyFont="1" applyAlignment="1">
      <alignment horizontal="right" vertical="center" indent="1"/>
    </xf>
    <xf numFmtId="175" fontId="14" fillId="0" borderId="0" xfId="1" applyNumberFormat="1" applyFont="1" applyBorder="1" applyAlignment="1">
      <alignment horizontal="right" vertical="center" indent="1"/>
    </xf>
    <xf numFmtId="175" fontId="14" fillId="0" borderId="8" xfId="1" applyNumberFormat="1" applyFont="1" applyBorder="1" applyAlignment="1">
      <alignment horizontal="right" vertical="center" indent="1"/>
    </xf>
    <xf numFmtId="175" fontId="5" fillId="0" borderId="6" xfId="0" applyNumberFormat="1" applyFont="1" applyBorder="1" applyAlignment="1">
      <alignment horizontal="right" vertical="center" indent="1"/>
    </xf>
    <xf numFmtId="175" fontId="5" fillId="0" borderId="5" xfId="0" applyNumberFormat="1" applyFont="1" applyBorder="1" applyAlignment="1">
      <alignment horizontal="right" vertical="center" indent="1"/>
    </xf>
    <xf numFmtId="3" fontId="5" fillId="0" borderId="4" xfId="0" applyNumberFormat="1" applyFont="1" applyBorder="1"/>
    <xf numFmtId="0" fontId="3" fillId="0" borderId="4" xfId="0" applyFont="1" applyBorder="1" applyAlignment="1">
      <alignment horizontal="left" vertical="center"/>
    </xf>
    <xf numFmtId="175" fontId="3" fillId="0" borderId="3" xfId="0" applyNumberFormat="1" applyFont="1" applyBorder="1" applyAlignment="1">
      <alignment horizontal="right" vertical="center" indent="1"/>
    </xf>
    <xf numFmtId="175" fontId="3" fillId="0" borderId="5" xfId="12" applyNumberFormat="1" applyFont="1" applyBorder="1" applyAlignment="1">
      <alignment horizontal="right" vertical="center" indent="1"/>
    </xf>
    <xf numFmtId="0" fontId="8" fillId="0" borderId="0" xfId="4" applyFont="1" applyAlignment="1">
      <alignment horizontal="center"/>
    </xf>
    <xf numFmtId="0" fontId="11" fillId="0" borderId="0" xfId="4" applyFont="1" applyAlignment="1">
      <alignment horizontal="left"/>
    </xf>
    <xf numFmtId="0" fontId="5" fillId="0" borderId="0" xfId="17" applyFont="1"/>
    <xf numFmtId="164" fontId="5" fillId="0" borderId="0" xfId="17" applyNumberFormat="1" applyFont="1"/>
    <xf numFmtId="0" fontId="6" fillId="0" borderId="0" xfId="4" applyFont="1" applyAlignment="1">
      <alignment horizontal="left" indent="1"/>
    </xf>
    <xf numFmtId="0" fontId="6" fillId="0" borderId="0" xfId="4" applyFont="1" applyAlignment="1">
      <alignment horizontal="left" indent="2"/>
    </xf>
    <xf numFmtId="0" fontId="6" fillId="0" borderId="0" xfId="5" applyFont="1" applyAlignment="1">
      <alignment horizontal="left" indent="2"/>
    </xf>
    <xf numFmtId="3" fontId="5" fillId="0" borderId="0" xfId="12" applyNumberFormat="1" applyFont="1"/>
  </cellXfs>
  <cellStyles count="18">
    <cellStyle name="Comma" xfId="1" builtinId="3"/>
    <cellStyle name="Currency" xfId="2" builtinId="4"/>
    <cellStyle name="Currency 2" xfId="14" xr:uid="{3151344E-BBFC-4FA5-AB5E-2DEB958365C0}"/>
    <cellStyle name="Normal" xfId="0" builtinId="0"/>
    <cellStyle name="Normal 2" xfId="4" xr:uid="{A504636D-EFA8-43FC-B9D1-40397D8061E3}"/>
    <cellStyle name="Normal 2 2" xfId="16" xr:uid="{66052FB5-8DD5-4DD3-B849-129AF99DD2BB}"/>
    <cellStyle name="Normal 3 2 2 2 2 2 2 2 2 2 2 2 3 2 2" xfId="17" xr:uid="{08B0949A-C2EB-441D-AED1-BE21EDE613B7}"/>
    <cellStyle name="Normal 3 2 2 2 2 2 2 2 2 2 3 2 2 2 2 2 2 2 2 2 2 4 2 2 2 2 2 2 2 2 2 2 3 2 2 2 2 2 2 2 2 4 2 3 2 3 2 2 2 2 2 2 3 2 3 3 2 2 2" xfId="12" xr:uid="{C4362D56-EDF1-4C15-81C2-9E21D2543079}"/>
    <cellStyle name="Normal 3 2 2 2 2 2 2 2 2 2 3 2 2 2 2 2 2 2 2 2 2 4 2 2 2 2 2 2 2 2 2 2 3 2 3 2 2 2 2 2 2 2 2 3 2 3 2 2 2 2 2 2 3 2 3 3 2 2 2" xfId="13" xr:uid="{D6A83D19-9214-4F4F-84D2-B92B465DC90B}"/>
    <cellStyle name="Normal 3 2 2 2 2 2 3 2 2 2 3 2 2 2 2 2 2 2 2 2 2 4 2 2 2 2 2 3 2 2 2 2 3 2 2 2 2 2 2 2 2 4 2 3 2 3 2 2 2 2 2 2 3 2 3 3 2 2 2" xfId="10" xr:uid="{C899A2EB-2159-460A-8D5F-7B3E6AA06DBD}"/>
    <cellStyle name="Normal 3 2 2 2 2 2 3 2 2 2 3 2 2 2 2 2 2 2 2 2 2 4 2 2 2 3 2 2 2 2 3 2 3 2 2 2 2 2 2 2 2 4 2 3 2 3 2 2 2 2 2 2 3 2 3 3 2 2 2" xfId="11" xr:uid="{B325F58F-39E7-4438-8D37-EE71007A0E90}"/>
    <cellStyle name="Normal 3 4" xfId="15" xr:uid="{2DAB53B7-8E7E-47A6-A269-1C0A5E45C097}"/>
    <cellStyle name="Normal_Imports" xfId="7" xr:uid="{20789785-1492-4761-8018-CE625D6A99D5}"/>
    <cellStyle name="Normal_New trade table" xfId="5" xr:uid="{613C169E-E347-4B17-91CD-EB01F243CAEB}"/>
    <cellStyle name="Normal_News2006NOVEMBER equations" xfId="3" xr:uid="{672DA190-D4FE-4F16-820F-253C6F19B80E}"/>
    <cellStyle name="Normal_News2006NOVEMBER equations 2" xfId="6" xr:uid="{9DB5B1AD-BFDF-44BA-BF3A-73B8BF82010B}"/>
    <cellStyle name="Normal_TABLE 6" xfId="8" xr:uid="{944FCF2D-4E78-496C-A038-57BD3BDB3FAF}"/>
    <cellStyle name="Normal_TABLE 6 2" xfId="9" xr:uid="{B284E6B3-81BD-41AA-B267-2C0B6F9F3E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647700</xdr:colOff>
      <xdr:row>0</xdr:row>
      <xdr:rowOff>0</xdr:rowOff>
    </xdr:to>
    <xdr:sp macro="" textlink="">
      <xdr:nvSpPr>
        <xdr:cNvPr id="2" name="Text 1">
          <a:extLst>
            <a:ext uri="{FF2B5EF4-FFF2-40B4-BE49-F238E27FC236}">
              <a16:creationId xmlns:a16="http://schemas.microsoft.com/office/drawing/2014/main" id="{8D32D2B1-B314-4198-A100-4B83D7C19765}"/>
            </a:ext>
          </a:extLst>
        </xdr:cNvPr>
        <xdr:cNvSpPr txBox="1">
          <a:spLocks noChangeArrowheads="1"/>
        </xdr:cNvSpPr>
      </xdr:nvSpPr>
      <xdr:spPr bwMode="auto">
        <a:xfrm>
          <a:off x="3448050" y="0"/>
          <a:ext cx="647700"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GB" sz="900" b="1" i="0" u="none" strike="noStrike" baseline="0">
              <a:solidFill>
                <a:srgbClr val="000000"/>
              </a:solidFill>
              <a:latin typeface="Arial"/>
              <a:cs typeface="Arial"/>
            </a:rPr>
            <a:t>No. 247/2004</a:t>
          </a:r>
        </a:p>
        <a:p>
          <a:pPr algn="l" rtl="0">
            <a:defRPr sz="1000"/>
          </a:pPr>
          <a:r>
            <a:rPr lang="en-GB" sz="900" b="1" i="0" u="none" strike="noStrike" baseline="0">
              <a:solidFill>
                <a:srgbClr val="000000"/>
              </a:solidFill>
              <a:latin typeface="Arial"/>
              <a:cs typeface="Arial"/>
            </a:rPr>
            <a:t>30 December 2004</a:t>
          </a:r>
        </a:p>
        <a:p>
          <a:pPr algn="l" rtl="0">
            <a:defRPr sz="1000"/>
          </a:pPr>
          <a:r>
            <a:rPr lang="en-GB" sz="900" b="1" i="0" u="none" strike="noStrike" baseline="0">
              <a:solidFill>
                <a:srgbClr val="000000"/>
              </a:solidFill>
              <a:latin typeface="Arial"/>
              <a:cs typeface="Arial"/>
            </a:rPr>
            <a:t>Time of Release: 11.00hrs</a:t>
          </a:r>
        </a:p>
      </xdr:txBody>
    </xdr:sp>
    <xdr:clientData/>
  </xdr:twoCellAnchor>
  <xdr:twoCellAnchor>
    <xdr:from>
      <xdr:col>3</xdr:col>
      <xdr:colOff>0</xdr:colOff>
      <xdr:row>0</xdr:row>
      <xdr:rowOff>0</xdr:rowOff>
    </xdr:from>
    <xdr:to>
      <xdr:col>3</xdr:col>
      <xdr:colOff>647700</xdr:colOff>
      <xdr:row>0</xdr:row>
      <xdr:rowOff>0</xdr:rowOff>
    </xdr:to>
    <xdr:sp macro="" textlink="">
      <xdr:nvSpPr>
        <xdr:cNvPr id="3" name="Text 1">
          <a:extLst>
            <a:ext uri="{FF2B5EF4-FFF2-40B4-BE49-F238E27FC236}">
              <a16:creationId xmlns:a16="http://schemas.microsoft.com/office/drawing/2014/main" id="{504761C9-3DC8-43B2-803D-153834C33485}"/>
            </a:ext>
          </a:extLst>
        </xdr:cNvPr>
        <xdr:cNvSpPr txBox="1">
          <a:spLocks noChangeArrowheads="1"/>
        </xdr:cNvSpPr>
      </xdr:nvSpPr>
      <xdr:spPr bwMode="auto">
        <a:xfrm>
          <a:off x="3448050" y="0"/>
          <a:ext cx="647700"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GB" sz="900" b="1" i="0" u="none" strike="noStrike" baseline="0">
              <a:solidFill>
                <a:srgbClr val="000000"/>
              </a:solidFill>
              <a:latin typeface="Arial"/>
              <a:cs typeface="Arial"/>
            </a:rPr>
            <a:t>No. 247/2004</a:t>
          </a:r>
        </a:p>
        <a:p>
          <a:pPr algn="l" rtl="0">
            <a:defRPr sz="1000"/>
          </a:pPr>
          <a:r>
            <a:rPr lang="en-GB" sz="900" b="1" i="0" u="none" strike="noStrike" baseline="0">
              <a:solidFill>
                <a:srgbClr val="000000"/>
              </a:solidFill>
              <a:latin typeface="Arial"/>
              <a:cs typeface="Arial"/>
            </a:rPr>
            <a:t>30 December 2004</a:t>
          </a:r>
        </a:p>
        <a:p>
          <a:pPr algn="l" rtl="0">
            <a:defRPr sz="1000"/>
          </a:pPr>
          <a:r>
            <a:rPr lang="en-GB" sz="900" b="1" i="0" u="none" strike="noStrike" baseline="0">
              <a:solidFill>
                <a:srgbClr val="000000"/>
              </a:solidFill>
              <a:latin typeface="Arial"/>
              <a:cs typeface="Arial"/>
            </a:rPr>
            <a:t>Time of Release: 11.00hrs</a:t>
          </a:r>
        </a:p>
      </xdr:txBody>
    </xdr:sp>
    <xdr:clientData/>
  </xdr:twoCellAnchor>
  <xdr:twoCellAnchor>
    <xdr:from>
      <xdr:col>0</xdr:col>
      <xdr:colOff>76200</xdr:colOff>
      <xdr:row>14</xdr:row>
      <xdr:rowOff>0</xdr:rowOff>
    </xdr:from>
    <xdr:to>
      <xdr:col>3</xdr:col>
      <xdr:colOff>771525</xdr:colOff>
      <xdr:row>14</xdr:row>
      <xdr:rowOff>0</xdr:rowOff>
    </xdr:to>
    <xdr:sp macro="" textlink="">
      <xdr:nvSpPr>
        <xdr:cNvPr id="4" name="Text Box 2">
          <a:extLst>
            <a:ext uri="{FF2B5EF4-FFF2-40B4-BE49-F238E27FC236}">
              <a16:creationId xmlns:a16="http://schemas.microsoft.com/office/drawing/2014/main" id="{9727FDBB-C953-4142-99AA-9FA1FE63C389}"/>
            </a:ext>
          </a:extLst>
        </xdr:cNvPr>
        <xdr:cNvSpPr txBox="1">
          <a:spLocks noChangeArrowheads="1"/>
        </xdr:cNvSpPr>
      </xdr:nvSpPr>
      <xdr:spPr bwMode="auto">
        <a:xfrm>
          <a:off x="76200" y="2838450"/>
          <a:ext cx="4086225"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endParaRPr lang="en-GB" sz="900" b="1"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Commentary</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November of this year, total imports reached Lm121.7 million, thus showing an increase of Lm19.8 million or 19.4 per cent over the corresponding month of last year.</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The importation of Industrial Supplies moved upwards by Lm5.6 million from Lm52.6 million to Lm58.2 million.  Imports of Capital Goods surged upwards by Lm4.7 million to Lm19.7 million.  On the other hand the importation of Consumer Goods  went up by Lm7.4 million to Lm34.7 million from Lm27.3 million.  Imports of Fuel and Lubricants are also showing a  rise of Lm2.1 million, when compared to November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month under review, total exports decreased  by Lm2.5 million or 3.2 per cent to Lm76.6 million from Lm79.1 million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Merchandise Trade:  January - November</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Total imports for the period January – November 2004 increased by Lm18.3 million or 1.6 per cent to Lm1,193.0 million from Lm1,174.7 million for the same period of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Imports of Industrial Supplies decreased by Lm50.7 million or 8.4 per cent to Lm551.0 million.  On the other hand the importation of Capital Goods went up to Lm222.7 million, representing an increase of Lm30.1 million or 15.6 per cent.  Consumer Goods imports were also up by Lm32.5 million or 11.4 per cent from Lm284.3 million to Lm316.8 million.  Imports of Fuel and Lubricants increased by Lm6.4 million.</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period under review, total exports slowed down  by  Lm1.0 million  to Lm839.8 million from Lm840.8 million  traded during the January – November period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Visible Trade Gap</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During November 2004 the visible trade gap practically doubled its value  when compared to the same month of last year, that is from Lm22.8 million to Lm45.1 million with the overall visible trade gap for the first eleven months of 2004 widening by Lm19.3 million to Lm353.2 million from Lm333.9 million as reported during the January – November period 2003. </a:t>
          </a: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xdr:txBody>
    </xdr:sp>
    <xdr:clientData/>
  </xdr:twoCellAnchor>
  <xdr:twoCellAnchor>
    <xdr:from>
      <xdr:col>0</xdr:col>
      <xdr:colOff>76200</xdr:colOff>
      <xdr:row>14</xdr:row>
      <xdr:rowOff>0</xdr:rowOff>
    </xdr:from>
    <xdr:to>
      <xdr:col>3</xdr:col>
      <xdr:colOff>771525</xdr:colOff>
      <xdr:row>14</xdr:row>
      <xdr:rowOff>0</xdr:rowOff>
    </xdr:to>
    <xdr:sp macro="" textlink="">
      <xdr:nvSpPr>
        <xdr:cNvPr id="5" name="Text Box 4">
          <a:extLst>
            <a:ext uri="{FF2B5EF4-FFF2-40B4-BE49-F238E27FC236}">
              <a16:creationId xmlns:a16="http://schemas.microsoft.com/office/drawing/2014/main" id="{4A0EBFB0-3B6B-4F80-9F87-B1670B198847}"/>
            </a:ext>
          </a:extLst>
        </xdr:cNvPr>
        <xdr:cNvSpPr txBox="1">
          <a:spLocks noChangeArrowheads="1"/>
        </xdr:cNvSpPr>
      </xdr:nvSpPr>
      <xdr:spPr bwMode="auto">
        <a:xfrm>
          <a:off x="76200" y="2838450"/>
          <a:ext cx="4086225"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endParaRPr lang="en-GB" sz="900" b="1"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Commentary</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November of this year, total imports reached Lm121.7 million, thus showing an increase of Lm19.8 million or 19.4 per cent over the corresponding month of last year.</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The importation of Industrial Supplies moved upwards by Lm5.6 million from Lm52.6 million to Lm58.2 million.  Imports of Capital Goods surged upwards by Lm4.7 million to Lm19.7 million.  On the other hand the importation of Consumer Goods  went up by Lm7.4 million to Lm34.7 million from Lm27.3 million.  Imports of Fuel and Lubricants are also showing a  rise of Lm2.1 million, when compared to November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month under review, total exports decreased  by Lm2.5 million or 3.2 per cent to Lm76.6 million from Lm79.1 million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Merchandise Trade:  January - November</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Total imports for the period January – November 2004 increased by Lm18.3 million or 1.6 per cent to Lm1,193.0 million from Lm1,174.7 million for the same period of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Imports of Industrial Supplies decreased by Lm50.7 million or 8.4 per cent to Lm551.0 million.  On the other hand the importation of Capital Goods went up to Lm222.7 million, representing an increase of Lm30.1 million or 15.6 per cent.  Consumer Goods imports were also up by Lm32.5 million or 11.4 per cent from Lm284.3 million to Lm316.8 million.  Imports of Fuel and Lubricants increased by Lm6.4 million.</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period under review, total exports slowed down  by  Lm1.0 million  to Lm839.8 million from Lm840.8 million  traded during the January – November period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Visible Trade Gap</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During November 2004 the visible trade gap practically doubled its value  when compared to the same month of last year, that is from Lm22.8 million to Lm45.1 million with the overall visible trade gap for the first eleven months of 2004 widening by Lm19.3 million to Lm353.2 million from Lm333.9 million as reported during the January – November period 2003. </a:t>
          </a: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2" name="Text 1">
          <a:extLst>
            <a:ext uri="{FF2B5EF4-FFF2-40B4-BE49-F238E27FC236}">
              <a16:creationId xmlns:a16="http://schemas.microsoft.com/office/drawing/2014/main" id="{EF72C655-CB62-4BFB-9751-E3C8B30DC968}"/>
            </a:ext>
          </a:extLst>
        </xdr:cNvPr>
        <xdr:cNvSpPr txBox="1">
          <a:spLocks noChangeArrowheads="1"/>
        </xdr:cNvSpPr>
      </xdr:nvSpPr>
      <xdr:spPr bwMode="auto">
        <a:xfrm>
          <a:off x="3829050" y="0"/>
          <a:ext cx="0"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GB" sz="900" b="1" i="0" u="none" strike="noStrike" baseline="0">
              <a:solidFill>
                <a:srgbClr val="000000"/>
              </a:solidFill>
              <a:latin typeface="Arial"/>
              <a:cs typeface="Arial"/>
            </a:rPr>
            <a:t>No. 247/2004</a:t>
          </a:r>
        </a:p>
        <a:p>
          <a:pPr algn="l" rtl="0">
            <a:defRPr sz="1000"/>
          </a:pPr>
          <a:r>
            <a:rPr lang="en-GB" sz="900" b="1" i="0" u="none" strike="noStrike" baseline="0">
              <a:solidFill>
                <a:srgbClr val="000000"/>
              </a:solidFill>
              <a:latin typeface="Arial"/>
              <a:cs typeface="Arial"/>
            </a:rPr>
            <a:t>30 December 2004</a:t>
          </a:r>
        </a:p>
        <a:p>
          <a:pPr algn="l" rtl="0">
            <a:defRPr sz="1000"/>
          </a:pPr>
          <a:r>
            <a:rPr lang="en-GB" sz="900" b="1" i="0" u="none" strike="noStrike" baseline="0">
              <a:solidFill>
                <a:srgbClr val="000000"/>
              </a:solidFill>
              <a:latin typeface="Arial"/>
              <a:cs typeface="Arial"/>
            </a:rPr>
            <a:t>Time of Release: 11.00hrs</a:t>
          </a:r>
        </a:p>
      </xdr:txBody>
    </xdr:sp>
    <xdr:clientData/>
  </xdr:twoCellAnchor>
  <xdr:twoCellAnchor>
    <xdr:from>
      <xdr:col>4</xdr:col>
      <xdr:colOff>0</xdr:colOff>
      <xdr:row>0</xdr:row>
      <xdr:rowOff>0</xdr:rowOff>
    </xdr:from>
    <xdr:to>
      <xdr:col>4</xdr:col>
      <xdr:colOff>0</xdr:colOff>
      <xdr:row>0</xdr:row>
      <xdr:rowOff>0</xdr:rowOff>
    </xdr:to>
    <xdr:sp macro="" textlink="">
      <xdr:nvSpPr>
        <xdr:cNvPr id="3" name="Text 1">
          <a:extLst>
            <a:ext uri="{FF2B5EF4-FFF2-40B4-BE49-F238E27FC236}">
              <a16:creationId xmlns:a16="http://schemas.microsoft.com/office/drawing/2014/main" id="{3E53CF34-53C7-4480-90C7-A88DDEABA39B}"/>
            </a:ext>
          </a:extLst>
        </xdr:cNvPr>
        <xdr:cNvSpPr txBox="1">
          <a:spLocks noChangeArrowheads="1"/>
        </xdr:cNvSpPr>
      </xdr:nvSpPr>
      <xdr:spPr bwMode="auto">
        <a:xfrm>
          <a:off x="3829050" y="0"/>
          <a:ext cx="0"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GB" sz="900" b="1" i="0" u="none" strike="noStrike" baseline="0">
              <a:solidFill>
                <a:srgbClr val="000000"/>
              </a:solidFill>
              <a:latin typeface="Arial"/>
              <a:cs typeface="Arial"/>
            </a:rPr>
            <a:t>No. 247/2004</a:t>
          </a:r>
        </a:p>
        <a:p>
          <a:pPr algn="l" rtl="0">
            <a:defRPr sz="1000"/>
          </a:pPr>
          <a:r>
            <a:rPr lang="en-GB" sz="900" b="1" i="0" u="none" strike="noStrike" baseline="0">
              <a:solidFill>
                <a:srgbClr val="000000"/>
              </a:solidFill>
              <a:latin typeface="Arial"/>
              <a:cs typeface="Arial"/>
            </a:rPr>
            <a:t>30 December 2004</a:t>
          </a:r>
        </a:p>
        <a:p>
          <a:pPr algn="l" rtl="0">
            <a:defRPr sz="1000"/>
          </a:pPr>
          <a:r>
            <a:rPr lang="en-GB" sz="900" b="1" i="0" u="none" strike="noStrike" baseline="0">
              <a:solidFill>
                <a:srgbClr val="000000"/>
              </a:solidFill>
              <a:latin typeface="Arial"/>
              <a:cs typeface="Arial"/>
            </a:rPr>
            <a:t>Time of Release: 11.00hrs</a:t>
          </a:r>
        </a:p>
      </xdr:txBody>
    </xdr:sp>
    <xdr:clientData/>
  </xdr:twoCellAnchor>
  <xdr:twoCellAnchor>
    <xdr:from>
      <xdr:col>0</xdr:col>
      <xdr:colOff>76200</xdr:colOff>
      <xdr:row>29</xdr:row>
      <xdr:rowOff>0</xdr:rowOff>
    </xdr:from>
    <xdr:to>
      <xdr:col>4</xdr:col>
      <xdr:colOff>0</xdr:colOff>
      <xdr:row>29</xdr:row>
      <xdr:rowOff>0</xdr:rowOff>
    </xdr:to>
    <xdr:sp macro="" textlink="">
      <xdr:nvSpPr>
        <xdr:cNvPr id="4" name="Text Box 2">
          <a:extLst>
            <a:ext uri="{FF2B5EF4-FFF2-40B4-BE49-F238E27FC236}">
              <a16:creationId xmlns:a16="http://schemas.microsoft.com/office/drawing/2014/main" id="{4E68A5DE-436D-413D-832D-865AC57762CC}"/>
            </a:ext>
          </a:extLst>
        </xdr:cNvPr>
        <xdr:cNvSpPr txBox="1">
          <a:spLocks noChangeArrowheads="1"/>
        </xdr:cNvSpPr>
      </xdr:nvSpPr>
      <xdr:spPr bwMode="auto">
        <a:xfrm>
          <a:off x="76200" y="5657850"/>
          <a:ext cx="37528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endParaRPr lang="en-GB" sz="900" b="1"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Commentary</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November of this year, total imports reached Lm121.7 million, thus showing an increase of Lm19.8 million or 19.4 per cent over the corresponding month of last year.</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The importation of Industrial Supplies moved upwards by Lm5.6 million from Lm52.6 million to Lm58.2 million.  Imports of Capital Goods surged upwards by Lm4.7 million to Lm19.7 million.  On the other hand the importation of Consumer Goods  went up by Lm7.4 million to Lm34.7 million from Lm27.3 million.  Imports of Fuel and Lubricants are also showing a  rise of Lm2.1 million, when compared to November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month under review, total exports decreased  by Lm2.5 million or 3.2 per cent to Lm76.6 million from Lm79.1 million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Merchandise Trade:  January - November</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Total imports for the period January – November 2004 increased by Lm18.3 million or 1.6 per cent to Lm1,193.0 million from Lm1,174.7 million for the same period of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Imports of Industrial Supplies decreased by Lm50.7 million or 8.4 per cent to Lm551.0 million.  On the other hand the importation of Capital Goods went up to Lm222.7 million, representing an increase of Lm30.1 million or 15.6 per cent.  Consumer Goods imports were also up by Lm32.5 million or 11.4 per cent from Lm284.3 million to Lm316.8 million.  Imports of Fuel and Lubricants increased by Lm6.4 million.</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period under review, total exports slowed down  by  Lm1.0 million  to Lm839.8 million from Lm840.8 million  traded during the January – November period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Visible Trade Gap</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During November 2004 the visible trade gap practically doubled its value  when compared to the same month of last year, that is from Lm22.8 million to Lm45.1 million with the overall visible trade gap for the first eleven months of 2004 widening by Lm19.3 million to Lm353.2 million from Lm333.9 million as reported during the January – November period 2003. </a:t>
          </a: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xdr:txBody>
    </xdr:sp>
    <xdr:clientData/>
  </xdr:twoCellAnchor>
  <xdr:twoCellAnchor>
    <xdr:from>
      <xdr:col>0</xdr:col>
      <xdr:colOff>76200</xdr:colOff>
      <xdr:row>29</xdr:row>
      <xdr:rowOff>0</xdr:rowOff>
    </xdr:from>
    <xdr:to>
      <xdr:col>4</xdr:col>
      <xdr:colOff>0</xdr:colOff>
      <xdr:row>29</xdr:row>
      <xdr:rowOff>0</xdr:rowOff>
    </xdr:to>
    <xdr:sp macro="" textlink="">
      <xdr:nvSpPr>
        <xdr:cNvPr id="5" name="Text Box 4">
          <a:extLst>
            <a:ext uri="{FF2B5EF4-FFF2-40B4-BE49-F238E27FC236}">
              <a16:creationId xmlns:a16="http://schemas.microsoft.com/office/drawing/2014/main" id="{D1B264B5-B3BF-4E81-91ED-E33036F5D6A3}"/>
            </a:ext>
          </a:extLst>
        </xdr:cNvPr>
        <xdr:cNvSpPr txBox="1">
          <a:spLocks noChangeArrowheads="1"/>
        </xdr:cNvSpPr>
      </xdr:nvSpPr>
      <xdr:spPr bwMode="auto">
        <a:xfrm>
          <a:off x="76200" y="5657850"/>
          <a:ext cx="37528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endParaRPr lang="en-GB" sz="900" b="1"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Commentary</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November of this year, total imports reached Lm121.7 million, thus showing an increase of Lm19.8 million or 19.4 per cent over the corresponding month of last year.</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The importation of Industrial Supplies moved upwards by Lm5.6 million from Lm52.6 million to Lm58.2 million.  Imports of Capital Goods surged upwards by Lm4.7 million to Lm19.7 million.  On the other hand the importation of Consumer Goods  went up by Lm7.4 million to Lm34.7 million from Lm27.3 million.  Imports of Fuel and Lubricants are also showing a  rise of Lm2.1 million, when compared to November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month under review, total exports decreased  by Lm2.5 million or 3.2 per cent to Lm76.6 million from Lm79.1 million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Merchandise Trade:  January - November</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Total imports for the period January – November 2004 increased by Lm18.3 million or 1.6 per cent to Lm1,193.0 million from Lm1,174.7 million for the same period of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Imports of Industrial Supplies decreased by Lm50.7 million or 8.4 per cent to Lm551.0 million.  On the other hand the importation of Capital Goods went up to Lm222.7 million, representing an increase of Lm30.1 million or 15.6 per cent.  Consumer Goods imports were also up by Lm32.5 million or 11.4 per cent from Lm284.3 million to Lm316.8 million.  Imports of Fuel and Lubricants increased by Lm6.4 million.</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period under review, total exports slowed down  by  Lm1.0 million  to Lm839.8 million from Lm840.8 million  traded during the January – November period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Visible Trade Gap</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During November 2004 the visible trade gap practically doubled its value  when compared to the same month of last year, that is from Lm22.8 million to Lm45.1 million with the overall visible trade gap for the first eleven months of 2004 widening by Lm19.3 million to Lm353.2 million from Lm333.9 million as reported during the January – November period 2003. </a:t>
          </a: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xdr:txBody>
    </xdr:sp>
    <xdr:clientData/>
  </xdr:twoCellAnchor>
  <xdr:twoCellAnchor>
    <xdr:from>
      <xdr:col>0</xdr:col>
      <xdr:colOff>76200</xdr:colOff>
      <xdr:row>29</xdr:row>
      <xdr:rowOff>0</xdr:rowOff>
    </xdr:from>
    <xdr:to>
      <xdr:col>4</xdr:col>
      <xdr:colOff>0</xdr:colOff>
      <xdr:row>29</xdr:row>
      <xdr:rowOff>0</xdr:rowOff>
    </xdr:to>
    <xdr:sp macro="" textlink="">
      <xdr:nvSpPr>
        <xdr:cNvPr id="6" name="Text Box 2">
          <a:extLst>
            <a:ext uri="{FF2B5EF4-FFF2-40B4-BE49-F238E27FC236}">
              <a16:creationId xmlns:a16="http://schemas.microsoft.com/office/drawing/2014/main" id="{5BCE9921-4AC9-47EF-AD71-D671B99C52AE}"/>
            </a:ext>
          </a:extLst>
        </xdr:cNvPr>
        <xdr:cNvSpPr txBox="1">
          <a:spLocks noChangeArrowheads="1"/>
        </xdr:cNvSpPr>
      </xdr:nvSpPr>
      <xdr:spPr bwMode="auto">
        <a:xfrm>
          <a:off x="76200" y="5657850"/>
          <a:ext cx="37528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endParaRPr lang="en-GB" sz="900" b="1"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Commentary</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November of this year, total imports reached Lm121.7 million, thus showing an increase of Lm19.8 million or 19.4 per cent over the corresponding month of last year.</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The importation of Industrial Supplies moved upwards by Lm5.6 million from Lm52.6 million to Lm58.2 million.  Imports of Capital Goods surged upwards by Lm4.7 million to Lm19.7 million.  On the other hand the importation of Consumer Goods  went up by Lm7.4 million to Lm34.7 million from Lm27.3 million.  Imports of Fuel and Lubricants are also showing a  rise of Lm2.1 million, when compared to November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month under review, total exports decreased  by Lm2.5 million or 3.2 per cent to Lm76.6 million from Lm79.1 million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Merchandise Trade:  January - November</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Total imports for the period January – November 2004 increased by Lm18.3 million or 1.6 per cent to Lm1,193.0 million from Lm1,174.7 million for the same period of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Imports of Industrial Supplies decreased by Lm50.7 million or 8.4 per cent to Lm551.0 million.  On the other hand the importation of Capital Goods went up to Lm222.7 million, representing an increase of Lm30.1 million or 15.6 per cent.  Consumer Goods imports were also up by Lm32.5 million or 11.4 per cent from Lm284.3 million to Lm316.8 million.  Imports of Fuel and Lubricants increased by Lm6.4 million.</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period under review, total exports slowed down  by  Lm1.0 million  to Lm839.8 million from Lm840.8 million  traded during the January – November period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Visible Trade Gap</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During November 2004 the visible trade gap practically doubled its value  when compared to the same month of last year, that is from Lm22.8 million to Lm45.1 million with the overall visible trade gap for the first eleven months of 2004 widening by Lm19.3 million to Lm353.2 million from Lm333.9 million as reported during the January – November period 2003. </a:t>
          </a: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xdr:txBody>
    </xdr:sp>
    <xdr:clientData/>
  </xdr:twoCellAnchor>
  <xdr:twoCellAnchor>
    <xdr:from>
      <xdr:col>0</xdr:col>
      <xdr:colOff>76200</xdr:colOff>
      <xdr:row>29</xdr:row>
      <xdr:rowOff>0</xdr:rowOff>
    </xdr:from>
    <xdr:to>
      <xdr:col>4</xdr:col>
      <xdr:colOff>0</xdr:colOff>
      <xdr:row>29</xdr:row>
      <xdr:rowOff>0</xdr:rowOff>
    </xdr:to>
    <xdr:sp macro="" textlink="">
      <xdr:nvSpPr>
        <xdr:cNvPr id="7" name="Text Box 4">
          <a:extLst>
            <a:ext uri="{FF2B5EF4-FFF2-40B4-BE49-F238E27FC236}">
              <a16:creationId xmlns:a16="http://schemas.microsoft.com/office/drawing/2014/main" id="{4C5C0771-02D9-4FD0-A439-298DEC913724}"/>
            </a:ext>
          </a:extLst>
        </xdr:cNvPr>
        <xdr:cNvSpPr txBox="1">
          <a:spLocks noChangeArrowheads="1"/>
        </xdr:cNvSpPr>
      </xdr:nvSpPr>
      <xdr:spPr bwMode="auto">
        <a:xfrm>
          <a:off x="76200" y="5657850"/>
          <a:ext cx="37528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endParaRPr lang="en-GB" sz="900" b="1"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Commentary</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November of this year, total imports reached Lm121.7 million, thus showing an increase of Lm19.8 million or 19.4 per cent over the corresponding month of last year.</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The importation of Industrial Supplies moved upwards by Lm5.6 million from Lm52.6 million to Lm58.2 million.  Imports of Capital Goods surged upwards by Lm4.7 million to Lm19.7 million.  On the other hand the importation of Consumer Goods  went up by Lm7.4 million to Lm34.7 million from Lm27.3 million.  Imports of Fuel and Lubricants are also showing a  rise of Lm2.1 million, when compared to November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month under review, total exports decreased  by Lm2.5 million or 3.2 per cent to Lm76.6 million from Lm79.1 million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Merchandise Trade:  January - November</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Total imports for the period January – November 2004 increased by Lm18.3 million or 1.6 per cent to Lm1,193.0 million from Lm1,174.7 million for the same period of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Imports of Industrial Supplies decreased by Lm50.7 million or 8.4 per cent to Lm551.0 million.  On the other hand the importation of Capital Goods went up to Lm222.7 million, representing an increase of Lm30.1 million or 15.6 per cent.  Consumer Goods imports were also up by Lm32.5 million or 11.4 per cent from Lm284.3 million to Lm316.8 million.  Imports of Fuel and Lubricants increased by Lm6.4 million.</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period under review, total exports slowed down  by  Lm1.0 million  to Lm839.8 million from Lm840.8 million  traded during the January – November period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Visible Trade Gap</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During November 2004 the visible trade gap practically doubled its value  when compared to the same month of last year, that is from Lm22.8 million to Lm45.1 million with the overall visible trade gap for the first eleven months of 2004 widening by Lm19.3 million to Lm353.2 million from Lm333.9 million as reported during the January – November period 2003. </a:t>
          </a: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0</xdr:row>
      <xdr:rowOff>0</xdr:rowOff>
    </xdr:to>
    <xdr:sp macro="" textlink="">
      <xdr:nvSpPr>
        <xdr:cNvPr id="2" name="Text 1">
          <a:extLst>
            <a:ext uri="{FF2B5EF4-FFF2-40B4-BE49-F238E27FC236}">
              <a16:creationId xmlns:a16="http://schemas.microsoft.com/office/drawing/2014/main" id="{8095691C-599C-4FA7-AF1B-A63183D208E9}"/>
            </a:ext>
          </a:extLst>
        </xdr:cNvPr>
        <xdr:cNvSpPr txBox="1">
          <a:spLocks noChangeArrowheads="1"/>
        </xdr:cNvSpPr>
      </xdr:nvSpPr>
      <xdr:spPr bwMode="auto">
        <a:xfrm>
          <a:off x="2609850" y="0"/>
          <a:ext cx="0"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GB" sz="900" b="1" i="0" u="none" strike="noStrike" baseline="0">
              <a:solidFill>
                <a:srgbClr val="000000"/>
              </a:solidFill>
              <a:latin typeface="Arial"/>
              <a:cs typeface="Arial"/>
            </a:rPr>
            <a:t>No. 247/2004</a:t>
          </a:r>
        </a:p>
        <a:p>
          <a:pPr algn="l" rtl="0">
            <a:defRPr sz="1000"/>
          </a:pPr>
          <a:r>
            <a:rPr lang="en-GB" sz="900" b="1" i="0" u="none" strike="noStrike" baseline="0">
              <a:solidFill>
                <a:srgbClr val="000000"/>
              </a:solidFill>
              <a:latin typeface="Arial"/>
              <a:cs typeface="Arial"/>
            </a:rPr>
            <a:t>30 December 2004</a:t>
          </a:r>
        </a:p>
        <a:p>
          <a:pPr algn="l" rtl="0">
            <a:defRPr sz="1000"/>
          </a:pPr>
          <a:r>
            <a:rPr lang="en-GB" sz="900" b="1" i="0" u="none" strike="noStrike" baseline="0">
              <a:solidFill>
                <a:srgbClr val="000000"/>
              </a:solidFill>
              <a:latin typeface="Arial"/>
              <a:cs typeface="Arial"/>
            </a:rPr>
            <a:t>Time of Release: 11.00hrs</a:t>
          </a:r>
        </a:p>
      </xdr:txBody>
    </xdr:sp>
    <xdr:clientData/>
  </xdr:twoCellAnchor>
  <xdr:twoCellAnchor>
    <xdr:from>
      <xdr:col>3</xdr:col>
      <xdr:colOff>0</xdr:colOff>
      <xdr:row>0</xdr:row>
      <xdr:rowOff>0</xdr:rowOff>
    </xdr:from>
    <xdr:to>
      <xdr:col>3</xdr:col>
      <xdr:colOff>0</xdr:colOff>
      <xdr:row>0</xdr:row>
      <xdr:rowOff>0</xdr:rowOff>
    </xdr:to>
    <xdr:sp macro="" textlink="">
      <xdr:nvSpPr>
        <xdr:cNvPr id="3" name="Text 1">
          <a:extLst>
            <a:ext uri="{FF2B5EF4-FFF2-40B4-BE49-F238E27FC236}">
              <a16:creationId xmlns:a16="http://schemas.microsoft.com/office/drawing/2014/main" id="{E7F40DDF-55CC-429B-A513-BF7DAAE23C22}"/>
            </a:ext>
          </a:extLst>
        </xdr:cNvPr>
        <xdr:cNvSpPr txBox="1">
          <a:spLocks noChangeArrowheads="1"/>
        </xdr:cNvSpPr>
      </xdr:nvSpPr>
      <xdr:spPr bwMode="auto">
        <a:xfrm>
          <a:off x="2609850" y="0"/>
          <a:ext cx="0"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GB" sz="900" b="1" i="0" u="none" strike="noStrike" baseline="0">
              <a:solidFill>
                <a:srgbClr val="000000"/>
              </a:solidFill>
              <a:latin typeface="Arial"/>
              <a:cs typeface="Arial"/>
            </a:rPr>
            <a:t>No. 247/2004</a:t>
          </a:r>
        </a:p>
        <a:p>
          <a:pPr algn="l" rtl="0">
            <a:defRPr sz="1000"/>
          </a:pPr>
          <a:r>
            <a:rPr lang="en-GB" sz="900" b="1" i="0" u="none" strike="noStrike" baseline="0">
              <a:solidFill>
                <a:srgbClr val="000000"/>
              </a:solidFill>
              <a:latin typeface="Arial"/>
              <a:cs typeface="Arial"/>
            </a:rPr>
            <a:t>30 December 2004</a:t>
          </a:r>
        </a:p>
        <a:p>
          <a:pPr algn="l" rtl="0">
            <a:defRPr sz="1000"/>
          </a:pPr>
          <a:r>
            <a:rPr lang="en-GB" sz="900" b="1" i="0" u="none" strike="noStrike" baseline="0">
              <a:solidFill>
                <a:srgbClr val="000000"/>
              </a:solidFill>
              <a:latin typeface="Arial"/>
              <a:cs typeface="Arial"/>
            </a:rPr>
            <a:t>Time of Release: 11.00hrs</a:t>
          </a:r>
        </a:p>
      </xdr:txBody>
    </xdr:sp>
    <xdr:clientData/>
  </xdr:twoCellAnchor>
  <xdr:twoCellAnchor>
    <xdr:from>
      <xdr:col>0</xdr:col>
      <xdr:colOff>76200</xdr:colOff>
      <xdr:row>29</xdr:row>
      <xdr:rowOff>0</xdr:rowOff>
    </xdr:from>
    <xdr:to>
      <xdr:col>4</xdr:col>
      <xdr:colOff>0</xdr:colOff>
      <xdr:row>29</xdr:row>
      <xdr:rowOff>0</xdr:rowOff>
    </xdr:to>
    <xdr:sp macro="" textlink="">
      <xdr:nvSpPr>
        <xdr:cNvPr id="4" name="Text Box 2">
          <a:extLst>
            <a:ext uri="{FF2B5EF4-FFF2-40B4-BE49-F238E27FC236}">
              <a16:creationId xmlns:a16="http://schemas.microsoft.com/office/drawing/2014/main" id="{4CC63DB1-36FE-4A36-87CF-A14AB0CD22E0}"/>
            </a:ext>
          </a:extLst>
        </xdr:cNvPr>
        <xdr:cNvSpPr txBox="1">
          <a:spLocks noChangeArrowheads="1"/>
        </xdr:cNvSpPr>
      </xdr:nvSpPr>
      <xdr:spPr bwMode="auto">
        <a:xfrm>
          <a:off x="76200" y="6276975"/>
          <a:ext cx="32956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endParaRPr lang="en-GB" sz="900" b="1"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Commentary</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November of this year, total imports reached Lm121.7 million, thus showing an increase of Lm19.8 million or 19.4 per cent over the corresponding month of last year.</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The importation of Industrial Supplies moved upwards by Lm5.6 million from Lm52.6 million to Lm58.2 million.  Imports of Capital Goods surged upwards by Lm4.7 million to Lm19.7 million.  On the other hand the importation of Consumer Goods  went up by Lm7.4 million to Lm34.7 million from Lm27.3 million.  Imports of Fuel and Lubricants are also showing a  rise of Lm2.1 million, when compared to November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month under review, total exports decreased  by Lm2.5 million or 3.2 per cent to Lm76.6 million from Lm79.1 million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Merchandise Trade:  January - November</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Total imports for the period January – November 2004 increased by Lm18.3 million or 1.6 per cent to Lm1,193.0 million from Lm1,174.7 million for the same period of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Imports of Industrial Supplies decreased by Lm50.7 million or 8.4 per cent to Lm551.0 million.  On the other hand the importation of Capital Goods went up to Lm222.7 million, representing an increase of Lm30.1 million or 15.6 per cent.  Consumer Goods imports were also up by Lm32.5 million or 11.4 per cent from Lm284.3 million to Lm316.8 million.  Imports of Fuel and Lubricants increased by Lm6.4 million.</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period under review, total exports slowed down  by  Lm1.0 million  to Lm839.8 million from Lm840.8 million  traded during the January – November period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Visible Trade Gap</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During November 2004 the visible trade gap practically doubled its value  when compared to the same month of last year, that is from Lm22.8 million to Lm45.1 million with the overall visible trade gap for the first eleven months of 2004 widening by Lm19.3 million to Lm353.2 million from Lm333.9 million as reported during the January – November period 2003. </a:t>
          </a: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xdr:txBody>
    </xdr:sp>
    <xdr:clientData/>
  </xdr:twoCellAnchor>
  <xdr:twoCellAnchor>
    <xdr:from>
      <xdr:col>0</xdr:col>
      <xdr:colOff>76200</xdr:colOff>
      <xdr:row>29</xdr:row>
      <xdr:rowOff>0</xdr:rowOff>
    </xdr:from>
    <xdr:to>
      <xdr:col>4</xdr:col>
      <xdr:colOff>0</xdr:colOff>
      <xdr:row>29</xdr:row>
      <xdr:rowOff>0</xdr:rowOff>
    </xdr:to>
    <xdr:sp macro="" textlink="">
      <xdr:nvSpPr>
        <xdr:cNvPr id="5" name="Text Box 4">
          <a:extLst>
            <a:ext uri="{FF2B5EF4-FFF2-40B4-BE49-F238E27FC236}">
              <a16:creationId xmlns:a16="http://schemas.microsoft.com/office/drawing/2014/main" id="{17D6415D-D0ED-411E-8B77-F2F55946C9B5}"/>
            </a:ext>
          </a:extLst>
        </xdr:cNvPr>
        <xdr:cNvSpPr txBox="1">
          <a:spLocks noChangeArrowheads="1"/>
        </xdr:cNvSpPr>
      </xdr:nvSpPr>
      <xdr:spPr bwMode="auto">
        <a:xfrm>
          <a:off x="76200" y="6276975"/>
          <a:ext cx="32956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endParaRPr lang="en-GB" sz="900" b="1"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Commentary</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November of this year, total imports reached Lm121.7 million, thus showing an increase of Lm19.8 million or 19.4 per cent over the corresponding month of last year.</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The importation of Industrial Supplies moved upwards by Lm5.6 million from Lm52.6 million to Lm58.2 million.  Imports of Capital Goods surged upwards by Lm4.7 million to Lm19.7 million.  On the other hand the importation of Consumer Goods  went up by Lm7.4 million to Lm34.7 million from Lm27.3 million.  Imports of Fuel and Lubricants are also showing a  rise of Lm2.1 million, when compared to November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month under review, total exports decreased  by Lm2.5 million or 3.2 per cent to Lm76.6 million from Lm79.1 million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Merchandise Trade:  January - November</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Total imports for the period January – November 2004 increased by Lm18.3 million or 1.6 per cent to Lm1,193.0 million from Lm1,174.7 million for the same period of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Imports of Industrial Supplies decreased by Lm50.7 million or 8.4 per cent to Lm551.0 million.  On the other hand the importation of Capital Goods went up to Lm222.7 million, representing an increase of Lm30.1 million or 15.6 per cent.  Consumer Goods imports were also up by Lm32.5 million or 11.4 per cent from Lm284.3 million to Lm316.8 million.  Imports of Fuel and Lubricants increased by Lm6.4 million.</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period under review, total exports slowed down  by  Lm1.0 million  to Lm839.8 million from Lm840.8 million  traded during the January – November period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Visible Trade Gap</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During November 2004 the visible trade gap practically doubled its value  when compared to the same month of last year, that is from Lm22.8 million to Lm45.1 million with the overall visible trade gap for the first eleven months of 2004 widening by Lm19.3 million to Lm353.2 million from Lm333.9 million as reported during the January – November period 2003. </a:t>
          </a: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xdr:txBody>
    </xdr:sp>
    <xdr:clientData/>
  </xdr:twoCellAnchor>
  <xdr:twoCellAnchor>
    <xdr:from>
      <xdr:col>0</xdr:col>
      <xdr:colOff>76200</xdr:colOff>
      <xdr:row>29</xdr:row>
      <xdr:rowOff>0</xdr:rowOff>
    </xdr:from>
    <xdr:to>
      <xdr:col>4</xdr:col>
      <xdr:colOff>0</xdr:colOff>
      <xdr:row>29</xdr:row>
      <xdr:rowOff>0</xdr:rowOff>
    </xdr:to>
    <xdr:sp macro="" textlink="">
      <xdr:nvSpPr>
        <xdr:cNvPr id="6" name="Text Box 2">
          <a:extLst>
            <a:ext uri="{FF2B5EF4-FFF2-40B4-BE49-F238E27FC236}">
              <a16:creationId xmlns:a16="http://schemas.microsoft.com/office/drawing/2014/main" id="{D06FBC24-7432-4CCE-8718-AED2D0C3D740}"/>
            </a:ext>
          </a:extLst>
        </xdr:cNvPr>
        <xdr:cNvSpPr txBox="1">
          <a:spLocks noChangeArrowheads="1"/>
        </xdr:cNvSpPr>
      </xdr:nvSpPr>
      <xdr:spPr bwMode="auto">
        <a:xfrm>
          <a:off x="76200" y="6276975"/>
          <a:ext cx="32956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endParaRPr lang="en-GB" sz="900" b="1"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Commentary</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November of this year, total imports reached Lm121.7 million, thus showing an increase of Lm19.8 million or 19.4 per cent over the corresponding month of last year.</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The importation of Industrial Supplies moved upwards by Lm5.6 million from Lm52.6 million to Lm58.2 million.  Imports of Capital Goods surged upwards by Lm4.7 million to Lm19.7 million.  On the other hand the importation of Consumer Goods  went up by Lm7.4 million to Lm34.7 million from Lm27.3 million.  Imports of Fuel and Lubricants are also showing a  rise of Lm2.1 million, when compared to November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month under review, total exports decreased  by Lm2.5 million or 3.2 per cent to Lm76.6 million from Lm79.1 million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Merchandise Trade:  January - November</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Total imports for the period January – November 2004 increased by Lm18.3 million or 1.6 per cent to Lm1,193.0 million from Lm1,174.7 million for the same period of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Imports of Industrial Supplies decreased by Lm50.7 million or 8.4 per cent to Lm551.0 million.  On the other hand the importation of Capital Goods went up to Lm222.7 million, representing an increase of Lm30.1 million or 15.6 per cent.  Consumer Goods imports were also up by Lm32.5 million or 11.4 per cent from Lm284.3 million to Lm316.8 million.  Imports of Fuel and Lubricants increased by Lm6.4 million.</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period under review, total exports slowed down  by  Lm1.0 million  to Lm839.8 million from Lm840.8 million  traded during the January – November period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Visible Trade Gap</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During November 2004 the visible trade gap practically doubled its value  when compared to the same month of last year, that is from Lm22.8 million to Lm45.1 million with the overall visible trade gap for the first eleven months of 2004 widening by Lm19.3 million to Lm353.2 million from Lm333.9 million as reported during the January – November period 2003. </a:t>
          </a: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xdr:txBody>
    </xdr:sp>
    <xdr:clientData/>
  </xdr:twoCellAnchor>
  <xdr:twoCellAnchor>
    <xdr:from>
      <xdr:col>0</xdr:col>
      <xdr:colOff>76200</xdr:colOff>
      <xdr:row>29</xdr:row>
      <xdr:rowOff>0</xdr:rowOff>
    </xdr:from>
    <xdr:to>
      <xdr:col>4</xdr:col>
      <xdr:colOff>0</xdr:colOff>
      <xdr:row>29</xdr:row>
      <xdr:rowOff>0</xdr:rowOff>
    </xdr:to>
    <xdr:sp macro="" textlink="">
      <xdr:nvSpPr>
        <xdr:cNvPr id="7" name="Text Box 4">
          <a:extLst>
            <a:ext uri="{FF2B5EF4-FFF2-40B4-BE49-F238E27FC236}">
              <a16:creationId xmlns:a16="http://schemas.microsoft.com/office/drawing/2014/main" id="{784E3667-9AC7-4E39-AFA9-3A60DF1E1A5A}"/>
            </a:ext>
          </a:extLst>
        </xdr:cNvPr>
        <xdr:cNvSpPr txBox="1">
          <a:spLocks noChangeArrowheads="1"/>
        </xdr:cNvSpPr>
      </xdr:nvSpPr>
      <xdr:spPr bwMode="auto">
        <a:xfrm>
          <a:off x="76200" y="6276975"/>
          <a:ext cx="32956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endParaRPr lang="en-GB" sz="900" b="1"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Commentary</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November of this year, total imports reached Lm121.7 million, thus showing an increase of Lm19.8 million or 19.4 per cent over the corresponding month of last year.</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The importation of Industrial Supplies moved upwards by Lm5.6 million from Lm52.6 million to Lm58.2 million.  Imports of Capital Goods surged upwards by Lm4.7 million to Lm19.7 million.  On the other hand the importation of Consumer Goods  went up by Lm7.4 million to Lm34.7 million from Lm27.3 million.  Imports of Fuel and Lubricants are also showing a  rise of Lm2.1 million, when compared to November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month under review, total exports decreased  by Lm2.5 million or 3.2 per cent to Lm76.6 million from Lm79.1 million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Merchandise Trade:  January - November</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Total imports for the period January – November 2004 increased by Lm18.3 million or 1.6 per cent to Lm1,193.0 million from Lm1,174.7 million for the same period of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Imports of Industrial Supplies decreased by Lm50.7 million or 8.4 per cent to Lm551.0 million.  On the other hand the importation of Capital Goods went up to Lm222.7 million, representing an increase of Lm30.1 million or 15.6 per cent.  Consumer Goods imports were also up by Lm32.5 million or 11.4 per cent from Lm284.3 million to Lm316.8 million.  Imports of Fuel and Lubricants increased by Lm6.4 million.</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period under review, total exports slowed down  by  Lm1.0 million  to Lm839.8 million from Lm840.8 million  traded during the January – November period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Visible Trade Gap</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During November 2004 the visible trade gap practically doubled its value  when compared to the same month of last year, that is from Lm22.8 million to Lm45.1 million with the overall visible trade gap for the first eleven months of 2004 widening by Lm19.3 million to Lm353.2 million from Lm333.9 million as reported during the January – November period 2003. </a:t>
          </a: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spc12019\news11-2000\Labour\News%20Releases\May9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govmt-my.sharepoint.com/personal/sharon_migliore_gov_mt/Documents/SHARON/NEWS%20RELEASES/News%20Releases%202025/Themes_2025/Trade/International%20Trade%20in%20Goods_Sep%202025/NR%20205%202025.xlsx" TargetMode="External"/><Relationship Id="rId1" Type="http://schemas.openxmlformats.org/officeDocument/2006/relationships/externalLinkPath" Target="NR%20205%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sheetName val="Registered_Unemployed11"/>
      <sheetName val="Sectoral_Spread11"/>
      <sheetName val="Part-Time"/>
      <sheetName val="Registered_Unemployed"/>
      <sheetName val="Sectoral_Spread"/>
      <sheetName val="Registered_Unemployed2"/>
      <sheetName val="Sectoral_Spread2"/>
      <sheetName val="Registered_Unemployed1"/>
      <sheetName val="Sectoral_Spread1"/>
      <sheetName val="Registered_Unemployed3"/>
      <sheetName val="Sectoral_Spread3"/>
      <sheetName val="Chart_1_Inbound11"/>
      <sheetName val="Chart_1_Inbound"/>
      <sheetName val="Chart_1_Inbound1"/>
      <sheetName val="Chart_1_Inbound2"/>
      <sheetName val="Chart_1_Inbound3"/>
      <sheetName val="Registered_Unemployed4"/>
      <sheetName val="Sectoral_Spread4"/>
      <sheetName val="Chart_1_Inbound4"/>
      <sheetName val="Registered_Unemployed5"/>
      <sheetName val="Sectoral_Spread5"/>
      <sheetName val="Chart_1_Inbound5"/>
      <sheetName val="Registered_Unemployed6"/>
      <sheetName val="Sectoral_Spread6"/>
      <sheetName val="Chart_1_Inbound6"/>
      <sheetName val="Registered_Unemployed7"/>
      <sheetName val="Sectoral_Spread7"/>
      <sheetName val="Chart_1_Inbound7"/>
      <sheetName val="Registered_Unemployed8"/>
      <sheetName val="Sectoral_Spread8"/>
      <sheetName val="Chart_1_Inbound8"/>
      <sheetName val="Registered_Unemployed9"/>
      <sheetName val="Sectoral_Spread9"/>
      <sheetName val="Chart_1_Inbound9"/>
      <sheetName val="Registered_Unemployed10"/>
      <sheetName val="Sectoral_Spread10"/>
      <sheetName val="Chart_1_Inbound10"/>
      <sheetName val="Registered_Unemployed12"/>
      <sheetName val="Sectoral_Spread12"/>
      <sheetName val="Chart_1_Inbound12"/>
      <sheetName val="Registered Unemployed"/>
      <sheetName val="Sectoral Spread"/>
      <sheetName val="Chart 1 Inbound"/>
      <sheetName val="Registered_Unemployed21"/>
      <sheetName val="Sectoral_Spread21"/>
      <sheetName val="Chart_1_Inbound21"/>
      <sheetName val="Registered_Unemployed15"/>
      <sheetName val="Sectoral_Spread15"/>
      <sheetName val="Chart_1_Inbound15"/>
      <sheetName val="Registered_Unemployed14"/>
      <sheetName val="Sectoral_Spread14"/>
      <sheetName val="Chart_1_Inbound14"/>
      <sheetName val="Registered_Unemployed13"/>
      <sheetName val="Sectoral_Spread13"/>
      <sheetName val="Chart_1_Inbound13"/>
      <sheetName val="Registered_Unemployed17"/>
      <sheetName val="Sectoral_Spread17"/>
      <sheetName val="Chart_1_Inbound17"/>
      <sheetName val="Registered_Unemployed16"/>
      <sheetName val="Sectoral_Spread16"/>
      <sheetName val="Chart_1_Inbound16"/>
      <sheetName val="Registered_Unemployed18"/>
      <sheetName val="Sectoral_Spread18"/>
      <sheetName val="Chart_1_Inbound18"/>
      <sheetName val="Registered_Unemployed19"/>
      <sheetName val="Sectoral_Spread19"/>
      <sheetName val="Chart_1_Inbound19"/>
      <sheetName val="Registered_Unemployed20"/>
      <sheetName val="Sectoral_Spread20"/>
      <sheetName val="Chart_1_Inbound20"/>
      <sheetName val="Table 3.7"/>
      <sheetName val="Table_3_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nner"/>
      <sheetName val="Punti ewlenin"/>
      <sheetName val="Final Commentary"/>
      <sheetName val="Salient points"/>
      <sheetName val="Table 1"/>
      <sheetName val="Table 2"/>
      <sheetName val="Table 2a "/>
      <sheetName val="Table 3"/>
      <sheetName val="Table 4"/>
      <sheetName val="Table 4a"/>
      <sheetName val="Table 4b"/>
      <sheetName val="Table 5"/>
      <sheetName val="Table 6"/>
      <sheetName val="Table 6a"/>
      <sheetName val="Table 6b "/>
      <sheetName val="Methodological Notes "/>
      <sheetName val=" Chart 1"/>
      <sheetName val="Chart 2"/>
      <sheetName val=" Chart 3"/>
      <sheetName val=" Chart 4"/>
      <sheetName val="Chart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9F658-C833-44F9-8E11-BCFE76B8854D}">
  <sheetPr>
    <pageSetUpPr fitToPage="1"/>
  </sheetPr>
  <dimension ref="A1:T27"/>
  <sheetViews>
    <sheetView topLeftCell="C1" zoomScaleNormal="100" workbookViewId="0">
      <selection activeCell="A33" sqref="A33"/>
    </sheetView>
  </sheetViews>
  <sheetFormatPr defaultColWidth="9.28515625" defaultRowHeight="10.5" x14ac:dyDescent="0.15"/>
  <cols>
    <col min="1" max="1" width="4.28515625" style="44" customWidth="1"/>
    <col min="2" max="2" width="36.7109375" style="44" customWidth="1"/>
    <col min="3" max="7" width="10.7109375" style="44" customWidth="1"/>
    <col min="8" max="8" width="11.28515625" style="44" bestFit="1" customWidth="1"/>
    <col min="9" max="11" width="10.7109375" style="44" customWidth="1"/>
    <col min="12" max="12" width="9.28515625" style="44"/>
    <col min="13" max="13" width="11" style="44" bestFit="1" customWidth="1"/>
    <col min="14" max="16384" width="9.28515625" style="44"/>
  </cols>
  <sheetData>
    <row r="1" spans="1:20" s="3" customFormat="1" ht="12.75" customHeight="1" x14ac:dyDescent="0.2">
      <c r="A1" s="1" t="s">
        <v>0</v>
      </c>
      <c r="B1" s="2"/>
      <c r="C1" s="2"/>
      <c r="D1" s="2"/>
      <c r="E1" s="2"/>
      <c r="F1" s="2"/>
      <c r="G1" s="2"/>
      <c r="H1" s="2"/>
      <c r="I1" s="2"/>
      <c r="J1" s="2"/>
      <c r="K1" s="2"/>
    </row>
    <row r="2" spans="1:20" s="3" customFormat="1" ht="12" customHeight="1" x14ac:dyDescent="0.2">
      <c r="G2" s="4"/>
      <c r="H2" s="4"/>
      <c r="J2" s="4"/>
      <c r="K2" s="4" t="s">
        <v>1</v>
      </c>
    </row>
    <row r="3" spans="1:20" s="11" customFormat="1" ht="20.100000000000001" customHeight="1" x14ac:dyDescent="0.2">
      <c r="A3" s="5" t="s">
        <v>2</v>
      </c>
      <c r="B3" s="5"/>
      <c r="C3" s="6" t="s">
        <v>3</v>
      </c>
      <c r="D3" s="7" t="s">
        <v>4</v>
      </c>
      <c r="E3" s="8" t="s">
        <v>5</v>
      </c>
      <c r="F3" s="9" t="s">
        <v>6</v>
      </c>
      <c r="G3" s="10"/>
      <c r="H3" s="10"/>
      <c r="I3" s="9" t="s">
        <v>7</v>
      </c>
      <c r="J3" s="10"/>
      <c r="K3" s="10"/>
    </row>
    <row r="4" spans="1:20" s="11" customFormat="1" ht="29.65" customHeight="1" x14ac:dyDescent="0.2">
      <c r="A4" s="12"/>
      <c r="B4" s="12"/>
      <c r="C4" s="13"/>
      <c r="D4" s="14"/>
      <c r="E4" s="15"/>
      <c r="F4" s="16" t="s">
        <v>4</v>
      </c>
      <c r="G4" s="17" t="s">
        <v>8</v>
      </c>
      <c r="H4" s="18" t="s">
        <v>5</v>
      </c>
      <c r="I4" s="16" t="s">
        <v>4</v>
      </c>
      <c r="J4" s="17" t="s">
        <v>8</v>
      </c>
      <c r="K4" s="18" t="s">
        <v>5</v>
      </c>
    </row>
    <row r="5" spans="1:20" s="11" customFormat="1" ht="18" customHeight="1" x14ac:dyDescent="0.2">
      <c r="A5" s="19" t="s">
        <v>9</v>
      </c>
      <c r="B5" s="19"/>
      <c r="C5" s="20">
        <v>8926.6921490000004</v>
      </c>
      <c r="D5" s="21">
        <v>9977.5553870000003</v>
      </c>
      <c r="E5" s="21">
        <f>((D5-C5)/ABS(C5))*100</f>
        <v>11.772146058803219</v>
      </c>
      <c r="F5" s="20">
        <v>811.88188300000002</v>
      </c>
      <c r="G5" s="21">
        <v>768.32322699999997</v>
      </c>
      <c r="H5" s="21">
        <f>((G5-F5)/ABS(F5))*100</f>
        <v>-5.3651469397303995</v>
      </c>
      <c r="I5" s="20">
        <v>7651.1252699999995</v>
      </c>
      <c r="J5" s="21">
        <v>7009.6534140000003</v>
      </c>
      <c r="K5" s="21">
        <f>((J5-I5)/ABS(I5))*100</f>
        <v>-8.3840197796160165</v>
      </c>
      <c r="L5" s="22"/>
    </row>
    <row r="6" spans="1:20" s="27" customFormat="1" ht="18" customHeight="1" x14ac:dyDescent="0.2">
      <c r="A6" s="23" t="s">
        <v>10</v>
      </c>
      <c r="B6" s="24"/>
      <c r="C6" s="25">
        <v>5572.9966050000003</v>
      </c>
      <c r="D6" s="26">
        <v>5602.922853</v>
      </c>
      <c r="E6" s="26">
        <f t="shared" ref="E6:E10" si="0">((D6-C6)/ABS(C6))*100</f>
        <v>0.53698665405879531</v>
      </c>
      <c r="F6" s="25">
        <v>464.55794800000001</v>
      </c>
      <c r="G6" s="26">
        <v>437.82853899999998</v>
      </c>
      <c r="H6" s="26">
        <f t="shared" ref="H6:H10" si="1">((G6-F6)/ABS(F6))*100</f>
        <v>-5.7537297801220761</v>
      </c>
      <c r="I6" s="25">
        <v>4241.5030690000003</v>
      </c>
      <c r="J6" s="26">
        <v>4262.9906300000002</v>
      </c>
      <c r="K6" s="26">
        <f t="shared" ref="K6:K10" si="2">((J6-I6)/ABS(I6))*100</f>
        <v>0.50660250978118326</v>
      </c>
      <c r="L6" s="22"/>
      <c r="M6" s="22"/>
      <c r="N6" s="22"/>
      <c r="O6" s="22"/>
      <c r="P6" s="22"/>
      <c r="Q6" s="22"/>
      <c r="R6" s="22"/>
      <c r="S6" s="22"/>
      <c r="T6" s="22"/>
    </row>
    <row r="7" spans="1:20" s="11" customFormat="1" ht="18" customHeight="1" x14ac:dyDescent="0.2">
      <c r="A7" s="19" t="s">
        <v>11</v>
      </c>
      <c r="B7" s="19"/>
      <c r="C7" s="20">
        <v>4723.8194039999998</v>
      </c>
      <c r="D7" s="21">
        <v>5246.9220370000003</v>
      </c>
      <c r="E7" s="21">
        <f t="shared" si="0"/>
        <v>11.073722093546836</v>
      </c>
      <c r="F7" s="20">
        <v>468.46037799999999</v>
      </c>
      <c r="G7" s="21">
        <v>460.48796399999998</v>
      </c>
      <c r="H7" s="21">
        <f t="shared" si="1"/>
        <v>-1.7018331484162392</v>
      </c>
      <c r="I7" s="20">
        <v>3753.286709</v>
      </c>
      <c r="J7" s="21">
        <v>3390.2383570000002</v>
      </c>
      <c r="K7" s="21">
        <f t="shared" si="2"/>
        <v>-9.6728115954863441</v>
      </c>
      <c r="L7" s="22"/>
    </row>
    <row r="8" spans="1:20" s="27" customFormat="1" ht="18" customHeight="1" x14ac:dyDescent="0.2">
      <c r="A8" s="23" t="s">
        <v>12</v>
      </c>
      <c r="B8" s="24"/>
      <c r="C8" s="25">
        <v>3102.7522720000002</v>
      </c>
      <c r="D8" s="26">
        <v>3208.6805770000001</v>
      </c>
      <c r="E8" s="26">
        <f t="shared" si="0"/>
        <v>3.4140110364569867</v>
      </c>
      <c r="F8" s="25">
        <v>307.278167</v>
      </c>
      <c r="G8" s="26">
        <v>299.64965899999999</v>
      </c>
      <c r="H8" s="26">
        <f t="shared" si="1"/>
        <v>-2.482606582328386</v>
      </c>
      <c r="I8" s="25">
        <v>2207.2738770000001</v>
      </c>
      <c r="J8" s="26">
        <v>2125.401441</v>
      </c>
      <c r="K8" s="26">
        <f t="shared" si="2"/>
        <v>-3.7092105720598854</v>
      </c>
      <c r="L8" s="22"/>
      <c r="M8" s="22"/>
      <c r="N8" s="22"/>
      <c r="O8" s="22"/>
      <c r="P8" s="22"/>
      <c r="Q8" s="22"/>
      <c r="R8" s="22"/>
      <c r="S8" s="22"/>
      <c r="T8" s="22"/>
    </row>
    <row r="9" spans="1:20" s="11" customFormat="1" ht="18" customHeight="1" x14ac:dyDescent="0.2">
      <c r="A9" s="28" t="s">
        <v>13</v>
      </c>
      <c r="B9" s="29"/>
      <c r="C9" s="30">
        <f>C7-C5</f>
        <v>-4202.8727450000006</v>
      </c>
      <c r="D9" s="31">
        <f t="shared" ref="D9:J10" si="3">D7-D5</f>
        <v>-4730.6333500000001</v>
      </c>
      <c r="E9" s="31">
        <f t="shared" si="0"/>
        <v>-12.557139771311334</v>
      </c>
      <c r="F9" s="30">
        <f t="shared" si="3"/>
        <v>-343.42150500000002</v>
      </c>
      <c r="G9" s="31">
        <f t="shared" si="3"/>
        <v>-307.835263</v>
      </c>
      <c r="H9" s="31">
        <f t="shared" si="1"/>
        <v>10.362263714382133</v>
      </c>
      <c r="I9" s="30">
        <f t="shared" si="3"/>
        <v>-3897.8385609999996</v>
      </c>
      <c r="J9" s="31">
        <f t="shared" si="3"/>
        <v>-3619.4150570000002</v>
      </c>
      <c r="K9" s="31">
        <f t="shared" si="2"/>
        <v>7.1430229765228965</v>
      </c>
    </row>
    <row r="10" spans="1:20" s="27" customFormat="1" ht="18" customHeight="1" x14ac:dyDescent="0.2">
      <c r="A10" s="32" t="s">
        <v>14</v>
      </c>
      <c r="B10" s="33"/>
      <c r="C10" s="25">
        <f>C8-C6</f>
        <v>-2470.2443330000001</v>
      </c>
      <c r="D10" s="26">
        <f t="shared" si="3"/>
        <v>-2394.2422759999999</v>
      </c>
      <c r="E10" s="26">
        <f t="shared" si="0"/>
        <v>3.0767020081652849</v>
      </c>
      <c r="F10" s="25">
        <f t="shared" si="3"/>
        <v>-157.27978100000001</v>
      </c>
      <c r="G10" s="26">
        <f t="shared" si="3"/>
        <v>-138.17887999999999</v>
      </c>
      <c r="H10" s="26">
        <f t="shared" si="1"/>
        <v>12.144536874704842</v>
      </c>
      <c r="I10" s="25">
        <f t="shared" si="3"/>
        <v>-2034.2291920000002</v>
      </c>
      <c r="J10" s="26">
        <f t="shared" si="3"/>
        <v>-2137.5891890000003</v>
      </c>
      <c r="K10" s="26">
        <f t="shared" si="2"/>
        <v>-5.0810399047699839</v>
      </c>
      <c r="L10" s="34"/>
      <c r="M10" s="34"/>
      <c r="N10" s="34"/>
      <c r="O10" s="34"/>
      <c r="P10" s="34"/>
      <c r="Q10" s="34"/>
      <c r="R10" s="34"/>
      <c r="S10" s="34"/>
      <c r="T10" s="34"/>
    </row>
    <row r="11" spans="1:20" s="37" customFormat="1" ht="6" customHeight="1" x14ac:dyDescent="0.2">
      <c r="A11" s="35"/>
      <c r="B11" s="36"/>
      <c r="C11" s="36"/>
      <c r="D11" s="36"/>
      <c r="E11" s="36"/>
      <c r="F11" s="36"/>
      <c r="G11" s="36"/>
      <c r="H11" s="36"/>
      <c r="I11" s="36"/>
      <c r="J11" s="36"/>
    </row>
    <row r="12" spans="1:20" ht="12" x14ac:dyDescent="0.15">
      <c r="A12" s="38" t="s">
        <v>15</v>
      </c>
      <c r="B12" s="39"/>
      <c r="C12" s="40"/>
      <c r="D12" s="41"/>
      <c r="E12" s="42"/>
      <c r="F12" s="41"/>
      <c r="G12" s="41"/>
      <c r="H12" s="41"/>
      <c r="I12" s="43"/>
      <c r="K12" s="41"/>
    </row>
    <row r="13" spans="1:20" s="42" customFormat="1" ht="12" customHeight="1" x14ac:dyDescent="0.2">
      <c r="A13" s="45" t="s">
        <v>16</v>
      </c>
      <c r="B13" s="46"/>
      <c r="C13" s="40"/>
      <c r="D13" s="41"/>
      <c r="E13" s="41"/>
      <c r="F13" s="41"/>
      <c r="G13" s="47"/>
      <c r="H13" s="41"/>
      <c r="J13" s="41"/>
    </row>
    <row r="14" spans="1:20" ht="12" x14ac:dyDescent="0.15">
      <c r="A14" s="38" t="s">
        <v>17</v>
      </c>
      <c r="B14" s="38"/>
      <c r="C14" s="38"/>
      <c r="D14" s="38"/>
      <c r="E14" s="38"/>
      <c r="F14" s="38"/>
      <c r="G14" s="41"/>
      <c r="H14" s="41"/>
      <c r="I14" s="41"/>
      <c r="J14" s="41"/>
      <c r="K14" s="41"/>
    </row>
    <row r="15" spans="1:20" ht="11.65" customHeight="1" x14ac:dyDescent="0.15">
      <c r="A15" s="48" t="s">
        <v>18</v>
      </c>
      <c r="B15" s="48"/>
      <c r="C15" s="49"/>
      <c r="D15" s="49"/>
      <c r="E15" s="49"/>
      <c r="F15" s="49"/>
      <c r="G15" s="41"/>
      <c r="H15" s="41"/>
      <c r="I15" s="41"/>
      <c r="J15" s="41"/>
      <c r="K15" s="41"/>
    </row>
    <row r="17" spans="3:5" x14ac:dyDescent="0.15">
      <c r="C17" s="43"/>
      <c r="D17" s="43"/>
      <c r="E17" s="43"/>
    </row>
    <row r="18" spans="3:5" x14ac:dyDescent="0.15">
      <c r="C18" s="43"/>
      <c r="D18" s="43"/>
      <c r="E18" s="43"/>
    </row>
    <row r="27" spans="3:5" x14ac:dyDescent="0.15">
      <c r="C27" s="43"/>
      <c r="D27" s="43"/>
      <c r="E27" s="43"/>
    </row>
  </sheetData>
  <mergeCells count="13">
    <mergeCell ref="A6:B6"/>
    <mergeCell ref="A8:B8"/>
    <mergeCell ref="A10:B10"/>
    <mergeCell ref="A12:B12"/>
    <mergeCell ref="A14:F14"/>
    <mergeCell ref="A15:B15"/>
    <mergeCell ref="A1:K1"/>
    <mergeCell ref="A3:B4"/>
    <mergeCell ref="C3:C4"/>
    <mergeCell ref="D3:D4"/>
    <mergeCell ref="E3:E4"/>
    <mergeCell ref="F3:H3"/>
    <mergeCell ref="I3:K3"/>
  </mergeCells>
  <printOptions horizontalCentered="1"/>
  <pageMargins left="1.0236220472440944" right="0.70866141732283472" top="0.70866141732283472" bottom="0.51" header="0.51181102362204722" footer="0.51181102362204722"/>
  <pageSetup paperSize="9" scale="94"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E0B4B-4FB0-4EA1-A904-6866FE105A42}">
  <dimension ref="A1:F122"/>
  <sheetViews>
    <sheetView zoomScaleNormal="100" workbookViewId="0">
      <selection activeCell="C4" sqref="C4:F4"/>
    </sheetView>
  </sheetViews>
  <sheetFormatPr defaultColWidth="9.28515625" defaultRowHeight="12" x14ac:dyDescent="0.2"/>
  <cols>
    <col min="1" max="1" width="9.28515625" style="308"/>
    <col min="2" max="2" width="45.85546875" style="308" bestFit="1" customWidth="1"/>
    <col min="3" max="6" width="14" style="308" bestFit="1" customWidth="1"/>
    <col min="7" max="7" width="10.5703125" style="308" bestFit="1" customWidth="1"/>
    <col min="8" max="16384" width="9.28515625" style="308"/>
  </cols>
  <sheetData>
    <row r="1" spans="1:6" ht="12.75" x14ac:dyDescent="0.2">
      <c r="A1" s="307" t="s">
        <v>404</v>
      </c>
      <c r="B1" s="2"/>
      <c r="C1" s="2"/>
      <c r="D1" s="2"/>
      <c r="E1" s="2"/>
      <c r="F1" s="2"/>
    </row>
    <row r="2" spans="1:6" x14ac:dyDescent="0.2">
      <c r="A2" s="309"/>
      <c r="B2" s="309"/>
      <c r="D2" s="279"/>
      <c r="F2" s="310" t="s">
        <v>98</v>
      </c>
    </row>
    <row r="3" spans="1:6" ht="16.149999999999999" customHeight="1" x14ac:dyDescent="0.2">
      <c r="A3" s="311" t="s">
        <v>355</v>
      </c>
      <c r="B3" s="312" t="s">
        <v>356</v>
      </c>
      <c r="C3" s="53" t="s">
        <v>6</v>
      </c>
      <c r="D3" s="54"/>
      <c r="E3" s="53" t="s">
        <v>21</v>
      </c>
      <c r="F3" s="54"/>
    </row>
    <row r="4" spans="1:6" ht="16.149999999999999" customHeight="1" x14ac:dyDescent="0.2">
      <c r="A4" s="313"/>
      <c r="B4" s="314"/>
      <c r="C4" s="74" t="s">
        <v>4</v>
      </c>
      <c r="D4" s="75" t="s">
        <v>8</v>
      </c>
      <c r="E4" s="74" t="s">
        <v>4</v>
      </c>
      <c r="F4" s="75" t="s">
        <v>8</v>
      </c>
    </row>
    <row r="5" spans="1:6" ht="15" customHeight="1" x14ac:dyDescent="0.2">
      <c r="A5" s="315">
        <v>1</v>
      </c>
      <c r="B5" s="288" t="s">
        <v>405</v>
      </c>
      <c r="C5" s="316">
        <v>14.95</v>
      </c>
      <c r="D5" s="317">
        <v>12.489000000000001</v>
      </c>
      <c r="E5" s="316">
        <v>245.15799999999999</v>
      </c>
      <c r="F5" s="317">
        <v>120.56399999999999</v>
      </c>
    </row>
    <row r="6" spans="1:6" ht="15" customHeight="1" x14ac:dyDescent="0.2">
      <c r="A6" s="315">
        <v>2</v>
      </c>
      <c r="B6" s="292" t="s">
        <v>380</v>
      </c>
      <c r="C6" s="318">
        <v>9558.0139999999992</v>
      </c>
      <c r="D6" s="319">
        <v>9849.6260000000002</v>
      </c>
      <c r="E6" s="318">
        <v>79896.478000000003</v>
      </c>
      <c r="F6" s="319">
        <v>98811.509000000005</v>
      </c>
    </row>
    <row r="7" spans="1:6" ht="15" customHeight="1" x14ac:dyDescent="0.2">
      <c r="A7" s="315">
        <v>3</v>
      </c>
      <c r="B7" s="292" t="s">
        <v>374</v>
      </c>
      <c r="C7" s="318">
        <v>15228.619000000001</v>
      </c>
      <c r="D7" s="319">
        <v>14993.26</v>
      </c>
      <c r="E7" s="318">
        <v>93298.032000000007</v>
      </c>
      <c r="F7" s="319">
        <v>94707.118000000002</v>
      </c>
    </row>
    <row r="8" spans="1:6" ht="15" customHeight="1" x14ac:dyDescent="0.2">
      <c r="A8" s="315">
        <v>4</v>
      </c>
      <c r="B8" s="292" t="s">
        <v>406</v>
      </c>
      <c r="C8" s="318">
        <v>7240.4660000000003</v>
      </c>
      <c r="D8" s="319">
        <v>7774.4</v>
      </c>
      <c r="E8" s="318">
        <v>65056.472000000002</v>
      </c>
      <c r="F8" s="319">
        <v>73258.646999999997</v>
      </c>
    </row>
    <row r="9" spans="1:6" ht="15" customHeight="1" x14ac:dyDescent="0.2">
      <c r="A9" s="315">
        <v>5</v>
      </c>
      <c r="B9" s="292" t="s">
        <v>407</v>
      </c>
      <c r="C9" s="318">
        <v>35.991999999999997</v>
      </c>
      <c r="D9" s="319">
        <v>13.031000000000001</v>
      </c>
      <c r="E9" s="318">
        <v>170.77500000000001</v>
      </c>
      <c r="F9" s="319">
        <v>149.60599999999999</v>
      </c>
    </row>
    <row r="10" spans="1:6" ht="15" customHeight="1" x14ac:dyDescent="0.2">
      <c r="A10" s="315">
        <v>6</v>
      </c>
      <c r="B10" s="292" t="s">
        <v>408</v>
      </c>
      <c r="C10" s="318">
        <v>779.125</v>
      </c>
      <c r="D10" s="319">
        <v>495.42</v>
      </c>
      <c r="E10" s="318">
        <v>5433.0569999999998</v>
      </c>
      <c r="F10" s="319">
        <v>6740.5550000000003</v>
      </c>
    </row>
    <row r="11" spans="1:6" ht="15" customHeight="1" x14ac:dyDescent="0.2">
      <c r="A11" s="315">
        <v>7</v>
      </c>
      <c r="B11" s="292" t="s">
        <v>409</v>
      </c>
      <c r="C11" s="318">
        <v>3837.569</v>
      </c>
      <c r="D11" s="319">
        <v>3155.2089999999998</v>
      </c>
      <c r="E11" s="318">
        <v>28409.920999999998</v>
      </c>
      <c r="F11" s="319">
        <v>29081.315999999999</v>
      </c>
    </row>
    <row r="12" spans="1:6" ht="15" customHeight="1" x14ac:dyDescent="0.2">
      <c r="A12" s="315">
        <v>8</v>
      </c>
      <c r="B12" s="292" t="s">
        <v>410</v>
      </c>
      <c r="C12" s="318">
        <v>6826.4189999999999</v>
      </c>
      <c r="D12" s="319">
        <v>5807.1210000000001</v>
      </c>
      <c r="E12" s="318">
        <v>49302.915000000001</v>
      </c>
      <c r="F12" s="319">
        <v>45297.82</v>
      </c>
    </row>
    <row r="13" spans="1:6" ht="15" customHeight="1" x14ac:dyDescent="0.2">
      <c r="A13" s="315">
        <v>9</v>
      </c>
      <c r="B13" s="292" t="s">
        <v>411</v>
      </c>
      <c r="C13" s="318">
        <v>1364.269</v>
      </c>
      <c r="D13" s="319">
        <v>1066.712</v>
      </c>
      <c r="E13" s="318">
        <v>11158.754000000001</v>
      </c>
      <c r="F13" s="319">
        <v>10660.231</v>
      </c>
    </row>
    <row r="14" spans="1:6" ht="15" customHeight="1" x14ac:dyDescent="0.2">
      <c r="A14" s="315">
        <v>10</v>
      </c>
      <c r="B14" s="292" t="s">
        <v>412</v>
      </c>
      <c r="C14" s="318">
        <v>639.34799999999996</v>
      </c>
      <c r="D14" s="319">
        <v>1427.673</v>
      </c>
      <c r="E14" s="318">
        <v>29108.929</v>
      </c>
      <c r="F14" s="319">
        <v>20472.535</v>
      </c>
    </row>
    <row r="15" spans="1:6" ht="15" customHeight="1" x14ac:dyDescent="0.2">
      <c r="A15" s="315">
        <v>11</v>
      </c>
      <c r="B15" s="292" t="s">
        <v>413</v>
      </c>
      <c r="C15" s="318">
        <v>1152.155</v>
      </c>
      <c r="D15" s="319">
        <v>712.14</v>
      </c>
      <c r="E15" s="318">
        <v>13256.534</v>
      </c>
      <c r="F15" s="319">
        <v>9131.4159999999993</v>
      </c>
    </row>
    <row r="16" spans="1:6" ht="15" customHeight="1" x14ac:dyDescent="0.2">
      <c r="A16" s="315">
        <v>12</v>
      </c>
      <c r="B16" s="292" t="s">
        <v>414</v>
      </c>
      <c r="C16" s="318">
        <v>1094.6199999999999</v>
      </c>
      <c r="D16" s="319">
        <v>2790.6439999999998</v>
      </c>
      <c r="E16" s="318">
        <v>7920.67</v>
      </c>
      <c r="F16" s="319">
        <v>16823.791000000001</v>
      </c>
    </row>
    <row r="17" spans="1:6" ht="15" customHeight="1" x14ac:dyDescent="0.2">
      <c r="A17" s="315">
        <v>13</v>
      </c>
      <c r="B17" s="292" t="s">
        <v>415</v>
      </c>
      <c r="C17" s="318">
        <v>23.337</v>
      </c>
      <c r="D17" s="319">
        <v>115.476</v>
      </c>
      <c r="E17" s="318">
        <v>1378.367</v>
      </c>
      <c r="F17" s="319">
        <v>1842.8520000000001</v>
      </c>
    </row>
    <row r="18" spans="1:6" ht="15" customHeight="1" x14ac:dyDescent="0.2">
      <c r="A18" s="315">
        <v>14</v>
      </c>
      <c r="B18" s="292" t="s">
        <v>416</v>
      </c>
      <c r="C18" s="318">
        <v>17.859000000000002</v>
      </c>
      <c r="D18" s="319">
        <v>0.59299999999999997</v>
      </c>
      <c r="E18" s="318">
        <v>45.56</v>
      </c>
      <c r="F18" s="319">
        <v>26.420999999999999</v>
      </c>
    </row>
    <row r="19" spans="1:6" ht="15" customHeight="1" x14ac:dyDescent="0.2">
      <c r="A19" s="315">
        <v>15</v>
      </c>
      <c r="B19" s="292" t="s">
        <v>417</v>
      </c>
      <c r="C19" s="318">
        <v>1950.36</v>
      </c>
      <c r="D19" s="319">
        <v>2390.0149999999999</v>
      </c>
      <c r="E19" s="318">
        <v>16752.317999999999</v>
      </c>
      <c r="F19" s="319">
        <v>19264.261999999999</v>
      </c>
    </row>
    <row r="20" spans="1:6" ht="15" customHeight="1" x14ac:dyDescent="0.2">
      <c r="A20" s="315">
        <v>16</v>
      </c>
      <c r="B20" s="292" t="s">
        <v>418</v>
      </c>
      <c r="C20" s="318">
        <v>6089.9409999999998</v>
      </c>
      <c r="D20" s="319">
        <v>6926.2089999999998</v>
      </c>
      <c r="E20" s="318">
        <v>55799.749000000003</v>
      </c>
      <c r="F20" s="319">
        <v>58487.826000000001</v>
      </c>
    </row>
    <row r="21" spans="1:6" ht="15" customHeight="1" x14ac:dyDescent="0.2">
      <c r="A21" s="315">
        <v>17</v>
      </c>
      <c r="B21" s="292" t="s">
        <v>419</v>
      </c>
      <c r="C21" s="318">
        <v>1888.5840000000001</v>
      </c>
      <c r="D21" s="319">
        <v>2257.5940000000001</v>
      </c>
      <c r="E21" s="318">
        <v>20126.705999999998</v>
      </c>
      <c r="F21" s="319">
        <v>18092.575000000001</v>
      </c>
    </row>
    <row r="22" spans="1:6" ht="15" customHeight="1" x14ac:dyDescent="0.2">
      <c r="A22" s="315">
        <v>18</v>
      </c>
      <c r="B22" s="292" t="s">
        <v>420</v>
      </c>
      <c r="C22" s="318">
        <v>2870.395</v>
      </c>
      <c r="D22" s="319">
        <v>2915.5329999999999</v>
      </c>
      <c r="E22" s="318">
        <v>18561.365000000002</v>
      </c>
      <c r="F22" s="319">
        <v>21637.260999999999</v>
      </c>
    </row>
    <row r="23" spans="1:6" ht="15" customHeight="1" x14ac:dyDescent="0.2">
      <c r="A23" s="315">
        <v>19</v>
      </c>
      <c r="B23" s="292" t="s">
        <v>392</v>
      </c>
      <c r="C23" s="318">
        <v>8891.7080000000005</v>
      </c>
      <c r="D23" s="319">
        <v>8181.5069999999996</v>
      </c>
      <c r="E23" s="318">
        <v>78360.38</v>
      </c>
      <c r="F23" s="319">
        <v>74872.09</v>
      </c>
    </row>
    <row r="24" spans="1:6" ht="15" customHeight="1" x14ac:dyDescent="0.2">
      <c r="A24" s="315">
        <v>20</v>
      </c>
      <c r="B24" s="292" t="s">
        <v>421</v>
      </c>
      <c r="C24" s="318">
        <v>4061.4859999999999</v>
      </c>
      <c r="D24" s="319">
        <v>4241.3019999999997</v>
      </c>
      <c r="E24" s="318">
        <v>39455.038999999997</v>
      </c>
      <c r="F24" s="319">
        <v>40045.595999999998</v>
      </c>
    </row>
    <row r="25" spans="1:6" ht="15" customHeight="1" x14ac:dyDescent="0.2">
      <c r="A25" s="315">
        <v>21</v>
      </c>
      <c r="B25" s="292" t="s">
        <v>390</v>
      </c>
      <c r="C25" s="318">
        <v>5539.1769999999997</v>
      </c>
      <c r="D25" s="319">
        <v>4889.8109999999997</v>
      </c>
      <c r="E25" s="318">
        <v>53554.83</v>
      </c>
      <c r="F25" s="319">
        <v>55681.508000000002</v>
      </c>
    </row>
    <row r="26" spans="1:6" ht="15" customHeight="1" x14ac:dyDescent="0.2">
      <c r="A26" s="315">
        <v>22</v>
      </c>
      <c r="B26" s="292" t="s">
        <v>378</v>
      </c>
      <c r="C26" s="318">
        <v>12151.692999999999</v>
      </c>
      <c r="D26" s="319">
        <v>10269.487999999999</v>
      </c>
      <c r="E26" s="318">
        <v>94413.118000000002</v>
      </c>
      <c r="F26" s="319">
        <v>89843.058000000005</v>
      </c>
    </row>
    <row r="27" spans="1:6" ht="15" customHeight="1" x14ac:dyDescent="0.2">
      <c r="A27" s="315">
        <v>23</v>
      </c>
      <c r="B27" s="292" t="s">
        <v>422</v>
      </c>
      <c r="C27" s="318">
        <v>4783.1840000000002</v>
      </c>
      <c r="D27" s="319">
        <v>4206.8919999999998</v>
      </c>
      <c r="E27" s="318">
        <v>35254.953999999998</v>
      </c>
      <c r="F27" s="319">
        <v>29515.083999999999</v>
      </c>
    </row>
    <row r="28" spans="1:6" ht="15" customHeight="1" x14ac:dyDescent="0.2">
      <c r="A28" s="315">
        <v>24</v>
      </c>
      <c r="B28" s="292" t="s">
        <v>423</v>
      </c>
      <c r="C28" s="318">
        <v>4726.7489999999998</v>
      </c>
      <c r="D28" s="319">
        <v>2282.4119999999998</v>
      </c>
      <c r="E28" s="318">
        <v>29124.958999999999</v>
      </c>
      <c r="F28" s="319">
        <v>25798.183000000001</v>
      </c>
    </row>
    <row r="29" spans="1:6" ht="15" customHeight="1" x14ac:dyDescent="0.2">
      <c r="A29" s="315">
        <v>25</v>
      </c>
      <c r="B29" s="292" t="s">
        <v>424</v>
      </c>
      <c r="C29" s="318">
        <v>4296.9669999999996</v>
      </c>
      <c r="D29" s="319">
        <v>4502.5839999999998</v>
      </c>
      <c r="E29" s="318">
        <v>43703.22</v>
      </c>
      <c r="F29" s="319">
        <v>37737.141000000003</v>
      </c>
    </row>
    <row r="30" spans="1:6" ht="15" customHeight="1" x14ac:dyDescent="0.2">
      <c r="A30" s="315">
        <v>26</v>
      </c>
      <c r="B30" s="292" t="s">
        <v>425</v>
      </c>
      <c r="C30" s="318">
        <v>7.0999999999999994E-2</v>
      </c>
      <c r="D30" s="320">
        <v>0</v>
      </c>
      <c r="E30" s="318">
        <v>42.281999999999996</v>
      </c>
      <c r="F30" s="320">
        <v>64.355000000000004</v>
      </c>
    </row>
    <row r="31" spans="1:6" ht="15" customHeight="1" x14ac:dyDescent="0.2">
      <c r="A31" s="315">
        <v>27</v>
      </c>
      <c r="B31" s="292" t="s">
        <v>358</v>
      </c>
      <c r="C31" s="318">
        <v>296300.78999999998</v>
      </c>
      <c r="D31" s="319">
        <v>255178.89</v>
      </c>
      <c r="E31" s="318">
        <v>2046058.0619999999</v>
      </c>
      <c r="F31" s="319">
        <v>1624962.43</v>
      </c>
    </row>
    <row r="32" spans="1:6" ht="15" customHeight="1" x14ac:dyDescent="0.2">
      <c r="A32" s="315">
        <v>28</v>
      </c>
      <c r="B32" s="292" t="s">
        <v>426</v>
      </c>
      <c r="C32" s="318">
        <v>785.45299999999997</v>
      </c>
      <c r="D32" s="319">
        <v>549.04200000000003</v>
      </c>
      <c r="E32" s="318">
        <v>7470.9160000000002</v>
      </c>
      <c r="F32" s="319">
        <v>7392.5940000000001</v>
      </c>
    </row>
    <row r="33" spans="1:6" ht="15" customHeight="1" x14ac:dyDescent="0.2">
      <c r="A33" s="315">
        <v>29</v>
      </c>
      <c r="B33" s="292" t="s">
        <v>382</v>
      </c>
      <c r="C33" s="318">
        <v>10306.495000000001</v>
      </c>
      <c r="D33" s="319">
        <v>9060.8919999999998</v>
      </c>
      <c r="E33" s="318">
        <v>100603.433</v>
      </c>
      <c r="F33" s="319">
        <v>156277.97700000001</v>
      </c>
    </row>
    <row r="34" spans="1:6" ht="15" customHeight="1" x14ac:dyDescent="0.2">
      <c r="A34" s="315">
        <v>30</v>
      </c>
      <c r="B34" s="292" t="s">
        <v>362</v>
      </c>
      <c r="C34" s="318">
        <v>41993.256000000001</v>
      </c>
      <c r="D34" s="319">
        <v>53404.588000000003</v>
      </c>
      <c r="E34" s="318">
        <v>370029.30499999999</v>
      </c>
      <c r="F34" s="319">
        <v>419010.21399999998</v>
      </c>
    </row>
    <row r="35" spans="1:6" ht="15" customHeight="1" x14ac:dyDescent="0.2">
      <c r="A35" s="315">
        <v>31</v>
      </c>
      <c r="B35" s="292" t="s">
        <v>427</v>
      </c>
      <c r="C35" s="318">
        <v>173.88200000000001</v>
      </c>
      <c r="D35" s="319">
        <v>229.08500000000001</v>
      </c>
      <c r="E35" s="318">
        <v>1611.029</v>
      </c>
      <c r="F35" s="319">
        <v>1538.876</v>
      </c>
    </row>
    <row r="36" spans="1:6" ht="15" customHeight="1" x14ac:dyDescent="0.2">
      <c r="A36" s="315">
        <v>32</v>
      </c>
      <c r="B36" s="292" t="s">
        <v>428</v>
      </c>
      <c r="C36" s="318">
        <v>6586.6220000000003</v>
      </c>
      <c r="D36" s="319">
        <v>5476.1819999999998</v>
      </c>
      <c r="E36" s="318">
        <v>53924.52</v>
      </c>
      <c r="F36" s="319">
        <v>56775.489000000001</v>
      </c>
    </row>
    <row r="37" spans="1:6" ht="15" customHeight="1" x14ac:dyDescent="0.2">
      <c r="A37" s="315">
        <v>33</v>
      </c>
      <c r="B37" s="292" t="s">
        <v>429</v>
      </c>
      <c r="C37" s="318">
        <v>6568.5169999999998</v>
      </c>
      <c r="D37" s="319">
        <v>7203.6130000000003</v>
      </c>
      <c r="E37" s="318">
        <v>64390.103999999999</v>
      </c>
      <c r="F37" s="319">
        <v>68060.544999999998</v>
      </c>
    </row>
    <row r="38" spans="1:6" ht="15" customHeight="1" x14ac:dyDescent="0.2">
      <c r="A38" s="315">
        <v>34</v>
      </c>
      <c r="B38" s="292" t="s">
        <v>430</v>
      </c>
      <c r="C38" s="318">
        <v>3222.61</v>
      </c>
      <c r="D38" s="319">
        <v>3056.1529999999998</v>
      </c>
      <c r="E38" s="318">
        <v>30271.348999999998</v>
      </c>
      <c r="F38" s="319">
        <v>27996.329000000002</v>
      </c>
    </row>
    <row r="39" spans="1:6" ht="15" customHeight="1" x14ac:dyDescent="0.2">
      <c r="A39" s="315">
        <v>35</v>
      </c>
      <c r="B39" s="292" t="s">
        <v>431</v>
      </c>
      <c r="C39" s="318">
        <v>867.80499999999995</v>
      </c>
      <c r="D39" s="319">
        <v>817.39099999999996</v>
      </c>
      <c r="E39" s="318">
        <v>7165.518</v>
      </c>
      <c r="F39" s="319">
        <v>6642.4920000000002</v>
      </c>
    </row>
    <row r="40" spans="1:6" ht="15" customHeight="1" x14ac:dyDescent="0.2">
      <c r="A40" s="315">
        <v>36</v>
      </c>
      <c r="B40" s="292" t="s">
        <v>432</v>
      </c>
      <c r="C40" s="318">
        <v>8.5649999999999995</v>
      </c>
      <c r="D40" s="319">
        <v>26.385999999999999</v>
      </c>
      <c r="E40" s="318">
        <v>100.676</v>
      </c>
      <c r="F40" s="319">
        <v>199.52</v>
      </c>
    </row>
    <row r="41" spans="1:6" ht="15" customHeight="1" x14ac:dyDescent="0.2">
      <c r="A41" s="315">
        <v>37</v>
      </c>
      <c r="B41" s="292" t="s">
        <v>433</v>
      </c>
      <c r="C41" s="318">
        <v>122.59</v>
      </c>
      <c r="D41" s="319">
        <v>201.999</v>
      </c>
      <c r="E41" s="318">
        <v>1627.8230000000001</v>
      </c>
      <c r="F41" s="319">
        <v>2134.2950000000001</v>
      </c>
    </row>
    <row r="42" spans="1:6" ht="15" customHeight="1" x14ac:dyDescent="0.2">
      <c r="A42" s="315">
        <v>38</v>
      </c>
      <c r="B42" s="292" t="s">
        <v>434</v>
      </c>
      <c r="C42" s="318">
        <v>3270.7269999999999</v>
      </c>
      <c r="D42" s="319">
        <v>3237.65</v>
      </c>
      <c r="E42" s="318">
        <v>36851.436999999998</v>
      </c>
      <c r="F42" s="319">
        <v>31152.803</v>
      </c>
    </row>
    <row r="43" spans="1:6" ht="15" customHeight="1" x14ac:dyDescent="0.2">
      <c r="A43" s="315">
        <v>39</v>
      </c>
      <c r="B43" s="292" t="s">
        <v>372</v>
      </c>
      <c r="C43" s="318">
        <v>17579.006000000001</v>
      </c>
      <c r="D43" s="319">
        <v>18063.087</v>
      </c>
      <c r="E43" s="318">
        <v>161350.837</v>
      </c>
      <c r="F43" s="319">
        <v>172521.149</v>
      </c>
    </row>
    <row r="44" spans="1:6" ht="15" customHeight="1" x14ac:dyDescent="0.2">
      <c r="A44" s="315">
        <v>40</v>
      </c>
      <c r="B44" s="292" t="s">
        <v>396</v>
      </c>
      <c r="C44" s="318">
        <v>2206.7260000000001</v>
      </c>
      <c r="D44" s="319">
        <v>3543.1680000000001</v>
      </c>
      <c r="E44" s="318">
        <v>23988.985000000001</v>
      </c>
      <c r="F44" s="319">
        <v>23793.091</v>
      </c>
    </row>
    <row r="45" spans="1:6" ht="15" customHeight="1" x14ac:dyDescent="0.2">
      <c r="A45" s="315">
        <v>41</v>
      </c>
      <c r="B45" s="292" t="s">
        <v>435</v>
      </c>
      <c r="C45" s="318">
        <v>5.9569999999999999</v>
      </c>
      <c r="D45" s="319">
        <v>5.9109999999999996</v>
      </c>
      <c r="E45" s="318">
        <v>95.456999999999994</v>
      </c>
      <c r="F45" s="319">
        <v>93.215999999999994</v>
      </c>
    </row>
    <row r="46" spans="1:6" ht="15" customHeight="1" x14ac:dyDescent="0.2">
      <c r="A46" s="315">
        <v>42</v>
      </c>
      <c r="B46" s="292" t="s">
        <v>436</v>
      </c>
      <c r="C46" s="318">
        <v>1940.58</v>
      </c>
      <c r="D46" s="319">
        <v>1792.09</v>
      </c>
      <c r="E46" s="318">
        <v>18790.431</v>
      </c>
      <c r="F46" s="319">
        <v>15851.232</v>
      </c>
    </row>
    <row r="47" spans="1:6" ht="15" customHeight="1" x14ac:dyDescent="0.2">
      <c r="A47" s="315">
        <v>43</v>
      </c>
      <c r="B47" s="292" t="s">
        <v>437</v>
      </c>
      <c r="C47" s="318">
        <v>18.706</v>
      </c>
      <c r="D47" s="319">
        <v>4.641</v>
      </c>
      <c r="E47" s="318">
        <v>76.682000000000002</v>
      </c>
      <c r="F47" s="319">
        <v>51.247999999999998</v>
      </c>
    </row>
    <row r="48" spans="1:6" ht="15" customHeight="1" x14ac:dyDescent="0.2">
      <c r="A48" s="315">
        <v>44</v>
      </c>
      <c r="B48" s="292" t="s">
        <v>438</v>
      </c>
      <c r="C48" s="318">
        <v>2303.0680000000002</v>
      </c>
      <c r="D48" s="319">
        <v>1672.298</v>
      </c>
      <c r="E48" s="318">
        <v>24663.162</v>
      </c>
      <c r="F48" s="319">
        <v>22661.97</v>
      </c>
    </row>
    <row r="49" spans="1:6" ht="15" customHeight="1" x14ac:dyDescent="0.2">
      <c r="A49" s="315">
        <v>45</v>
      </c>
      <c r="B49" s="292" t="s">
        <v>439</v>
      </c>
      <c r="C49" s="318">
        <v>11.722</v>
      </c>
      <c r="D49" s="319">
        <v>12.458</v>
      </c>
      <c r="E49" s="318">
        <v>172.27</v>
      </c>
      <c r="F49" s="319">
        <v>97.887</v>
      </c>
    </row>
    <row r="50" spans="1:6" ht="15" customHeight="1" x14ac:dyDescent="0.2">
      <c r="A50" s="315">
        <v>46</v>
      </c>
      <c r="B50" s="292" t="s">
        <v>440</v>
      </c>
      <c r="C50" s="318">
        <v>20.004999999999999</v>
      </c>
      <c r="D50" s="319">
        <v>22.696999999999999</v>
      </c>
      <c r="E50" s="318">
        <v>475.99299999999999</v>
      </c>
      <c r="F50" s="319">
        <v>406.43700000000001</v>
      </c>
    </row>
    <row r="51" spans="1:6" ht="15" customHeight="1" x14ac:dyDescent="0.2">
      <c r="A51" s="315">
        <v>47</v>
      </c>
      <c r="B51" s="292" t="s">
        <v>441</v>
      </c>
      <c r="C51" s="318">
        <v>0.161</v>
      </c>
      <c r="D51" s="319">
        <v>0.88700000000000001</v>
      </c>
      <c r="E51" s="318">
        <v>168.69300000000001</v>
      </c>
      <c r="F51" s="319">
        <v>75.706999999999994</v>
      </c>
    </row>
    <row r="52" spans="1:6" ht="15" customHeight="1" x14ac:dyDescent="0.2">
      <c r="A52" s="315">
        <v>48</v>
      </c>
      <c r="B52" s="292" t="s">
        <v>376</v>
      </c>
      <c r="C52" s="318">
        <v>15633.287</v>
      </c>
      <c r="D52" s="319">
        <v>13098.050999999999</v>
      </c>
      <c r="E52" s="318">
        <v>110411.371</v>
      </c>
      <c r="F52" s="319">
        <v>95182.763999999996</v>
      </c>
    </row>
    <row r="53" spans="1:6" ht="15" customHeight="1" x14ac:dyDescent="0.2">
      <c r="A53" s="315">
        <v>49</v>
      </c>
      <c r="B53" s="292" t="s">
        <v>388</v>
      </c>
      <c r="C53" s="318">
        <v>1709.732</v>
      </c>
      <c r="D53" s="319">
        <v>1456.9390000000001</v>
      </c>
      <c r="E53" s="318">
        <v>22150.761999999999</v>
      </c>
      <c r="F53" s="319">
        <v>23629.057000000001</v>
      </c>
    </row>
    <row r="54" spans="1:6" ht="15" customHeight="1" x14ac:dyDescent="0.2">
      <c r="A54" s="315">
        <v>50</v>
      </c>
      <c r="B54" s="292" t="s">
        <v>442</v>
      </c>
      <c r="C54" s="318">
        <v>29.068000000000001</v>
      </c>
      <c r="D54" s="319">
        <v>14.731</v>
      </c>
      <c r="E54" s="318">
        <v>176.34899999999999</v>
      </c>
      <c r="F54" s="319">
        <v>191.33199999999999</v>
      </c>
    </row>
    <row r="55" spans="1:6" ht="15" customHeight="1" x14ac:dyDescent="0.2">
      <c r="A55" s="315">
        <v>51</v>
      </c>
      <c r="B55" s="292" t="s">
        <v>443</v>
      </c>
      <c r="C55" s="318">
        <v>2.6</v>
      </c>
      <c r="D55" s="319">
        <v>0.28799999999999998</v>
      </c>
      <c r="E55" s="318">
        <v>80.786000000000001</v>
      </c>
      <c r="F55" s="319">
        <v>53.194000000000003</v>
      </c>
    </row>
    <row r="56" spans="1:6" ht="15" customHeight="1" x14ac:dyDescent="0.2">
      <c r="A56" s="315">
        <v>52</v>
      </c>
      <c r="B56" s="292" t="s">
        <v>444</v>
      </c>
      <c r="C56" s="318">
        <v>114.30500000000001</v>
      </c>
      <c r="D56" s="319">
        <v>84.552999999999997</v>
      </c>
      <c r="E56" s="318">
        <v>404.73599999999999</v>
      </c>
      <c r="F56" s="319">
        <v>343.58100000000002</v>
      </c>
    </row>
    <row r="57" spans="1:6" ht="15" customHeight="1" x14ac:dyDescent="0.2">
      <c r="A57" s="315">
        <v>53</v>
      </c>
      <c r="B57" s="292" t="s">
        <v>445</v>
      </c>
      <c r="C57" s="318">
        <v>26.870999999999999</v>
      </c>
      <c r="D57" s="319">
        <v>12.933</v>
      </c>
      <c r="E57" s="318">
        <v>186.52799999999999</v>
      </c>
      <c r="F57" s="319">
        <v>304.16000000000003</v>
      </c>
    </row>
    <row r="58" spans="1:6" ht="15" customHeight="1" x14ac:dyDescent="0.2">
      <c r="A58" s="315">
        <v>54</v>
      </c>
      <c r="B58" s="292" t="s">
        <v>446</v>
      </c>
      <c r="C58" s="318">
        <v>902.25400000000002</v>
      </c>
      <c r="D58" s="319">
        <v>206.79499999999999</v>
      </c>
      <c r="E58" s="318">
        <v>4800.7370000000001</v>
      </c>
      <c r="F58" s="319">
        <v>3403.7649999999999</v>
      </c>
    </row>
    <row r="59" spans="1:6" ht="15" customHeight="1" x14ac:dyDescent="0.2">
      <c r="A59" s="315">
        <v>55</v>
      </c>
      <c r="B59" s="292" t="s">
        <v>447</v>
      </c>
      <c r="C59" s="318">
        <v>89.244</v>
      </c>
      <c r="D59" s="319">
        <v>59.615000000000002</v>
      </c>
      <c r="E59" s="318">
        <v>1075.3150000000001</v>
      </c>
      <c r="F59" s="319">
        <v>614.41499999999996</v>
      </c>
    </row>
    <row r="60" spans="1:6" ht="15" customHeight="1" x14ac:dyDescent="0.2">
      <c r="A60" s="315">
        <v>56</v>
      </c>
      <c r="B60" s="292" t="s">
        <v>448</v>
      </c>
      <c r="C60" s="318">
        <v>395.46699999999998</v>
      </c>
      <c r="D60" s="319">
        <v>225.292</v>
      </c>
      <c r="E60" s="318">
        <v>4346.1390000000001</v>
      </c>
      <c r="F60" s="319">
        <v>3722.7829999999999</v>
      </c>
    </row>
    <row r="61" spans="1:6" ht="15" customHeight="1" x14ac:dyDescent="0.2">
      <c r="A61" s="315">
        <v>57</v>
      </c>
      <c r="B61" s="292" t="s">
        <v>449</v>
      </c>
      <c r="C61" s="318">
        <v>462.226</v>
      </c>
      <c r="D61" s="319">
        <v>455.74299999999999</v>
      </c>
      <c r="E61" s="318">
        <v>3513.241</v>
      </c>
      <c r="F61" s="319">
        <v>3491.5450000000001</v>
      </c>
    </row>
    <row r="62" spans="1:6" ht="15" customHeight="1" x14ac:dyDescent="0.2">
      <c r="A62" s="315">
        <v>58</v>
      </c>
      <c r="B62" s="292" t="s">
        <v>450</v>
      </c>
      <c r="C62" s="318">
        <v>119.87</v>
      </c>
      <c r="D62" s="319">
        <v>120.444</v>
      </c>
      <c r="E62" s="318">
        <v>891.42</v>
      </c>
      <c r="F62" s="319">
        <v>818.19500000000005</v>
      </c>
    </row>
    <row r="63" spans="1:6" ht="15" customHeight="1" x14ac:dyDescent="0.2">
      <c r="A63" s="315">
        <v>59</v>
      </c>
      <c r="B63" s="292" t="s">
        <v>451</v>
      </c>
      <c r="C63" s="318">
        <v>217.05799999999999</v>
      </c>
      <c r="D63" s="319">
        <v>258.61200000000002</v>
      </c>
      <c r="E63" s="318">
        <v>1818.4059999999999</v>
      </c>
      <c r="F63" s="319">
        <v>2197.953</v>
      </c>
    </row>
    <row r="64" spans="1:6" ht="15" customHeight="1" x14ac:dyDescent="0.2">
      <c r="A64" s="315">
        <v>60</v>
      </c>
      <c r="B64" s="292" t="s">
        <v>452</v>
      </c>
      <c r="C64" s="318">
        <v>61.813000000000002</v>
      </c>
      <c r="D64" s="319">
        <v>60.109000000000002</v>
      </c>
      <c r="E64" s="318">
        <v>564.471</v>
      </c>
      <c r="F64" s="319">
        <v>518.78599999999994</v>
      </c>
    </row>
    <row r="65" spans="1:6" ht="15" customHeight="1" x14ac:dyDescent="0.2">
      <c r="A65" s="315">
        <v>61</v>
      </c>
      <c r="B65" s="292" t="s">
        <v>453</v>
      </c>
      <c r="C65" s="318">
        <v>8990.6939999999995</v>
      </c>
      <c r="D65" s="319">
        <v>7891.6360000000004</v>
      </c>
      <c r="E65" s="318">
        <v>78138.929999999993</v>
      </c>
      <c r="F65" s="319">
        <v>68079.428</v>
      </c>
    </row>
    <row r="66" spans="1:6" ht="15" customHeight="1" x14ac:dyDescent="0.2">
      <c r="A66" s="315">
        <v>62</v>
      </c>
      <c r="B66" s="292" t="s">
        <v>454</v>
      </c>
      <c r="C66" s="318">
        <v>5774.3069999999998</v>
      </c>
      <c r="D66" s="319">
        <v>5318.0640000000003</v>
      </c>
      <c r="E66" s="318">
        <v>50832.644999999997</v>
      </c>
      <c r="F66" s="319">
        <v>49885.099000000002</v>
      </c>
    </row>
    <row r="67" spans="1:6" ht="15" customHeight="1" x14ac:dyDescent="0.2">
      <c r="A67" s="315">
        <v>63</v>
      </c>
      <c r="B67" s="292" t="s">
        <v>455</v>
      </c>
      <c r="C67" s="318">
        <v>1708.1479999999999</v>
      </c>
      <c r="D67" s="319">
        <v>1652.9169999999999</v>
      </c>
      <c r="E67" s="318">
        <v>17882.898000000001</v>
      </c>
      <c r="F67" s="319">
        <v>15647.843000000001</v>
      </c>
    </row>
    <row r="68" spans="1:6" ht="15" customHeight="1" x14ac:dyDescent="0.2">
      <c r="A68" s="315">
        <v>64</v>
      </c>
      <c r="B68" s="292" t="s">
        <v>456</v>
      </c>
      <c r="C68" s="318">
        <v>5491.7719999999999</v>
      </c>
      <c r="D68" s="319">
        <v>4655.6729999999998</v>
      </c>
      <c r="E68" s="318">
        <v>53201.858</v>
      </c>
      <c r="F68" s="319">
        <v>49312.35</v>
      </c>
    </row>
    <row r="69" spans="1:6" ht="15" customHeight="1" x14ac:dyDescent="0.2">
      <c r="A69" s="315">
        <v>65</v>
      </c>
      <c r="B69" s="292" t="s">
        <v>457</v>
      </c>
      <c r="C69" s="318">
        <v>263.358</v>
      </c>
      <c r="D69" s="319">
        <v>214.93</v>
      </c>
      <c r="E69" s="318">
        <v>3832.5070000000001</v>
      </c>
      <c r="F69" s="319">
        <v>2192.8330000000001</v>
      </c>
    </row>
    <row r="70" spans="1:6" ht="15" customHeight="1" x14ac:dyDescent="0.2">
      <c r="A70" s="315">
        <v>66</v>
      </c>
      <c r="B70" s="292" t="s">
        <v>458</v>
      </c>
      <c r="C70" s="318">
        <v>81.034000000000006</v>
      </c>
      <c r="D70" s="319">
        <v>49.279000000000003</v>
      </c>
      <c r="E70" s="318">
        <v>2211.8519999999999</v>
      </c>
      <c r="F70" s="319">
        <v>1119.9190000000001</v>
      </c>
    </row>
    <row r="71" spans="1:6" ht="15" customHeight="1" x14ac:dyDescent="0.2">
      <c r="A71" s="315">
        <v>67</v>
      </c>
      <c r="B71" s="292" t="s">
        <v>459</v>
      </c>
      <c r="C71" s="318">
        <v>74.352999999999994</v>
      </c>
      <c r="D71" s="319">
        <v>92.795000000000002</v>
      </c>
      <c r="E71" s="318">
        <v>1359.1489999999999</v>
      </c>
      <c r="F71" s="319">
        <v>1551.72</v>
      </c>
    </row>
    <row r="72" spans="1:6" ht="15" customHeight="1" x14ac:dyDescent="0.2">
      <c r="A72" s="315">
        <v>68</v>
      </c>
      <c r="B72" s="292" t="s">
        <v>460</v>
      </c>
      <c r="C72" s="318">
        <v>1654.721</v>
      </c>
      <c r="D72" s="319">
        <v>1655.16</v>
      </c>
      <c r="E72" s="318">
        <v>19833.039000000001</v>
      </c>
      <c r="F72" s="319">
        <v>16111.754999999999</v>
      </c>
    </row>
    <row r="73" spans="1:6" ht="15" customHeight="1" x14ac:dyDescent="0.2">
      <c r="A73" s="315">
        <v>69</v>
      </c>
      <c r="B73" s="292" t="s">
        <v>461</v>
      </c>
      <c r="C73" s="318">
        <v>2786.5390000000002</v>
      </c>
      <c r="D73" s="319">
        <v>2351.116</v>
      </c>
      <c r="E73" s="318">
        <v>30356.736000000001</v>
      </c>
      <c r="F73" s="319">
        <v>26940.386999999999</v>
      </c>
    </row>
    <row r="74" spans="1:6" ht="15" customHeight="1" x14ac:dyDescent="0.2">
      <c r="A74" s="315">
        <v>70</v>
      </c>
      <c r="B74" s="292" t="s">
        <v>462</v>
      </c>
      <c r="C74" s="318">
        <v>2173.6219999999998</v>
      </c>
      <c r="D74" s="319">
        <v>2057.4780000000001</v>
      </c>
      <c r="E74" s="318">
        <v>19330.824000000001</v>
      </c>
      <c r="F74" s="319">
        <v>17847.973000000002</v>
      </c>
    </row>
    <row r="75" spans="1:6" ht="15" customHeight="1" x14ac:dyDescent="0.2">
      <c r="A75" s="315">
        <v>71</v>
      </c>
      <c r="B75" s="292" t="s">
        <v>463</v>
      </c>
      <c r="C75" s="318">
        <v>14729.77</v>
      </c>
      <c r="D75" s="319">
        <v>3171.19</v>
      </c>
      <c r="E75" s="318">
        <v>35483.714</v>
      </c>
      <c r="F75" s="319">
        <v>53119.821000000004</v>
      </c>
    </row>
    <row r="76" spans="1:6" ht="15" customHeight="1" x14ac:dyDescent="0.2">
      <c r="A76" s="315">
        <v>72</v>
      </c>
      <c r="B76" s="292" t="s">
        <v>464</v>
      </c>
      <c r="C76" s="318">
        <v>4787.6629999999996</v>
      </c>
      <c r="D76" s="319">
        <v>3115.703</v>
      </c>
      <c r="E76" s="318">
        <v>39333.044999999998</v>
      </c>
      <c r="F76" s="319">
        <v>38102.442999999999</v>
      </c>
    </row>
    <row r="77" spans="1:6" ht="15" customHeight="1" x14ac:dyDescent="0.2">
      <c r="A77" s="315">
        <v>73</v>
      </c>
      <c r="B77" s="292" t="s">
        <v>465</v>
      </c>
      <c r="C77" s="318">
        <v>11467.793</v>
      </c>
      <c r="D77" s="319">
        <v>8153.8370000000004</v>
      </c>
      <c r="E77" s="318">
        <v>88128.967000000004</v>
      </c>
      <c r="F77" s="319">
        <v>95548.998999999996</v>
      </c>
    </row>
    <row r="78" spans="1:6" ht="15" customHeight="1" x14ac:dyDescent="0.2">
      <c r="A78" s="315">
        <v>74</v>
      </c>
      <c r="B78" s="292" t="s">
        <v>466</v>
      </c>
      <c r="C78" s="318">
        <v>2274.2109999999998</v>
      </c>
      <c r="D78" s="319">
        <v>2187.2440000000001</v>
      </c>
      <c r="E78" s="318">
        <v>19186.571</v>
      </c>
      <c r="F78" s="319">
        <v>20745.754000000001</v>
      </c>
    </row>
    <row r="79" spans="1:6" ht="15" customHeight="1" x14ac:dyDescent="0.2">
      <c r="A79" s="315">
        <v>75</v>
      </c>
      <c r="B79" s="292" t="s">
        <v>467</v>
      </c>
      <c r="C79" s="318">
        <v>89.244</v>
      </c>
      <c r="D79" s="319">
        <v>102.57599999999999</v>
      </c>
      <c r="E79" s="318">
        <v>1009.955</v>
      </c>
      <c r="F79" s="319">
        <v>1060.921</v>
      </c>
    </row>
    <row r="80" spans="1:6" ht="15" customHeight="1" x14ac:dyDescent="0.2">
      <c r="A80" s="315">
        <v>76</v>
      </c>
      <c r="B80" s="292" t="s">
        <v>468</v>
      </c>
      <c r="C80" s="318">
        <v>3085.837</v>
      </c>
      <c r="D80" s="319">
        <v>2903.855</v>
      </c>
      <c r="E80" s="318">
        <v>34673.650999999998</v>
      </c>
      <c r="F80" s="319">
        <v>31919.289000000001</v>
      </c>
    </row>
    <row r="81" spans="1:6" ht="15" customHeight="1" x14ac:dyDescent="0.2">
      <c r="A81" s="315">
        <v>78</v>
      </c>
      <c r="B81" s="292" t="s">
        <v>469</v>
      </c>
      <c r="C81" s="318">
        <v>11.272</v>
      </c>
      <c r="D81" s="319">
        <v>0.248</v>
      </c>
      <c r="E81" s="318">
        <v>100.559</v>
      </c>
      <c r="F81" s="319">
        <v>84.78</v>
      </c>
    </row>
    <row r="82" spans="1:6" ht="15" customHeight="1" x14ac:dyDescent="0.2">
      <c r="A82" s="315">
        <v>79</v>
      </c>
      <c r="B82" s="292" t="s">
        <v>470</v>
      </c>
      <c r="C82" s="318">
        <v>113.746</v>
      </c>
      <c r="D82" s="319">
        <v>95.47</v>
      </c>
      <c r="E82" s="318">
        <v>614.09500000000003</v>
      </c>
      <c r="F82" s="319">
        <v>920.84500000000003</v>
      </c>
    </row>
    <row r="83" spans="1:6" ht="15" customHeight="1" x14ac:dyDescent="0.2">
      <c r="A83" s="315">
        <v>80</v>
      </c>
      <c r="B83" s="292" t="s">
        <v>471</v>
      </c>
      <c r="C83" s="318">
        <v>6.9429999999999996</v>
      </c>
      <c r="D83" s="319">
        <v>0.66600000000000004</v>
      </c>
      <c r="E83" s="318">
        <v>65.873000000000005</v>
      </c>
      <c r="F83" s="319">
        <v>30.933</v>
      </c>
    </row>
    <row r="84" spans="1:6" ht="15" customHeight="1" x14ac:dyDescent="0.2">
      <c r="A84" s="315">
        <v>81</v>
      </c>
      <c r="B84" s="292" t="s">
        <v>472</v>
      </c>
      <c r="C84" s="318">
        <v>124.765</v>
      </c>
      <c r="D84" s="319">
        <v>50.268999999999998</v>
      </c>
      <c r="E84" s="318">
        <v>1077.5419999999999</v>
      </c>
      <c r="F84" s="319">
        <v>1040.9079999999999</v>
      </c>
    </row>
    <row r="85" spans="1:6" ht="15" customHeight="1" x14ac:dyDescent="0.2">
      <c r="A85" s="315">
        <v>82</v>
      </c>
      <c r="B85" s="292" t="s">
        <v>473</v>
      </c>
      <c r="C85" s="318">
        <v>968.06799999999998</v>
      </c>
      <c r="D85" s="319">
        <v>1259.462</v>
      </c>
      <c r="E85" s="318">
        <v>9964.8799999999992</v>
      </c>
      <c r="F85" s="319">
        <v>10859.035</v>
      </c>
    </row>
    <row r="86" spans="1:6" ht="15" customHeight="1" x14ac:dyDescent="0.2">
      <c r="A86" s="315">
        <v>83</v>
      </c>
      <c r="B86" s="292" t="s">
        <v>474</v>
      </c>
      <c r="C86" s="318">
        <v>1504.1769999999999</v>
      </c>
      <c r="D86" s="319">
        <v>1527.394</v>
      </c>
      <c r="E86" s="318">
        <v>17944.330000000002</v>
      </c>
      <c r="F86" s="319">
        <v>15781.071</v>
      </c>
    </row>
    <row r="87" spans="1:6" ht="15" customHeight="1" x14ac:dyDescent="0.2">
      <c r="A87" s="315">
        <v>84</v>
      </c>
      <c r="B87" s="292" t="s">
        <v>366</v>
      </c>
      <c r="C87" s="318">
        <v>45777.836000000003</v>
      </c>
      <c r="D87" s="319">
        <v>44953.050999999999</v>
      </c>
      <c r="E87" s="318">
        <v>400876.34</v>
      </c>
      <c r="F87" s="319">
        <v>360881.25099999999</v>
      </c>
    </row>
    <row r="88" spans="1:6" ht="15" customHeight="1" x14ac:dyDescent="0.2">
      <c r="A88" s="315">
        <v>85</v>
      </c>
      <c r="B88" s="292" t="s">
        <v>360</v>
      </c>
      <c r="C88" s="318">
        <v>76448.89</v>
      </c>
      <c r="D88" s="319">
        <v>67499.527000000002</v>
      </c>
      <c r="E88" s="318">
        <v>836363.33</v>
      </c>
      <c r="F88" s="319">
        <v>805335.68700000003</v>
      </c>
    </row>
    <row r="89" spans="1:6" ht="15" customHeight="1" x14ac:dyDescent="0.2">
      <c r="A89" s="315">
        <v>86</v>
      </c>
      <c r="B89" s="292" t="s">
        <v>475</v>
      </c>
      <c r="C89" s="318">
        <v>13.500999999999999</v>
      </c>
      <c r="D89" s="319">
        <v>4.4550000000000001</v>
      </c>
      <c r="E89" s="318">
        <v>511.23</v>
      </c>
      <c r="F89" s="319">
        <v>509.61700000000002</v>
      </c>
    </row>
    <row r="90" spans="1:6" ht="15" customHeight="1" x14ac:dyDescent="0.2">
      <c r="A90" s="315">
        <v>87</v>
      </c>
      <c r="B90" s="292" t="s">
        <v>368</v>
      </c>
      <c r="C90" s="318">
        <v>24987.484</v>
      </c>
      <c r="D90" s="319">
        <v>26187.685000000001</v>
      </c>
      <c r="E90" s="318">
        <v>284191.95899999997</v>
      </c>
      <c r="F90" s="319">
        <v>296678.31900000002</v>
      </c>
    </row>
    <row r="91" spans="1:6" ht="15" customHeight="1" x14ac:dyDescent="0.2">
      <c r="A91" s="315">
        <v>88</v>
      </c>
      <c r="B91" s="292" t="s">
        <v>364</v>
      </c>
      <c r="C91" s="318">
        <v>13003.734</v>
      </c>
      <c r="D91" s="319">
        <v>52100.764000000003</v>
      </c>
      <c r="E91" s="318">
        <v>227184.073</v>
      </c>
      <c r="F91" s="319">
        <v>128082.171</v>
      </c>
    </row>
    <row r="92" spans="1:6" ht="15" customHeight="1" x14ac:dyDescent="0.2">
      <c r="A92" s="315">
        <v>89</v>
      </c>
      <c r="B92" s="292" t="s">
        <v>370</v>
      </c>
      <c r="C92" s="318">
        <v>38019.411</v>
      </c>
      <c r="D92" s="319">
        <v>23215.034</v>
      </c>
      <c r="E92" s="318">
        <v>1136380.0660000001</v>
      </c>
      <c r="F92" s="319">
        <v>993618.18299999996</v>
      </c>
    </row>
    <row r="93" spans="1:6" ht="15" customHeight="1" x14ac:dyDescent="0.2">
      <c r="A93" s="315">
        <v>90</v>
      </c>
      <c r="B93" s="292" t="s">
        <v>386</v>
      </c>
      <c r="C93" s="318">
        <v>8956.982</v>
      </c>
      <c r="D93" s="319">
        <v>8371.3700000000008</v>
      </c>
      <c r="E93" s="318">
        <v>82203.695999999996</v>
      </c>
      <c r="F93" s="319">
        <v>78823.505999999994</v>
      </c>
    </row>
    <row r="94" spans="1:6" ht="15" customHeight="1" x14ac:dyDescent="0.2">
      <c r="A94" s="315">
        <v>91</v>
      </c>
      <c r="B94" s="292" t="s">
        <v>476</v>
      </c>
      <c r="C94" s="318">
        <v>1725.8810000000001</v>
      </c>
      <c r="D94" s="319">
        <v>2443.835</v>
      </c>
      <c r="E94" s="318">
        <v>20401.034</v>
      </c>
      <c r="F94" s="319">
        <v>20646.708999999999</v>
      </c>
    </row>
    <row r="95" spans="1:6" ht="15" customHeight="1" x14ac:dyDescent="0.2">
      <c r="A95" s="315">
        <v>92</v>
      </c>
      <c r="B95" s="292" t="s">
        <v>477</v>
      </c>
      <c r="C95" s="318">
        <v>133.81100000000001</v>
      </c>
      <c r="D95" s="319">
        <v>107.998</v>
      </c>
      <c r="E95" s="318">
        <v>1155.451</v>
      </c>
      <c r="F95" s="319">
        <v>1163.787</v>
      </c>
    </row>
    <row r="96" spans="1:6" ht="15" customHeight="1" x14ac:dyDescent="0.2">
      <c r="A96" s="315">
        <v>93</v>
      </c>
      <c r="B96" s="292" t="s">
        <v>478</v>
      </c>
      <c r="C96" s="318">
        <v>137.202</v>
      </c>
      <c r="D96" s="319">
        <v>65.742999999999995</v>
      </c>
      <c r="E96" s="318">
        <v>2530.6170000000002</v>
      </c>
      <c r="F96" s="319">
        <v>1942.624</v>
      </c>
    </row>
    <row r="97" spans="1:6" ht="15" customHeight="1" x14ac:dyDescent="0.2">
      <c r="A97" s="315">
        <v>94</v>
      </c>
      <c r="B97" s="292" t="s">
        <v>384</v>
      </c>
      <c r="C97" s="318">
        <v>10265.228999999999</v>
      </c>
      <c r="D97" s="319">
        <v>8409.5509999999995</v>
      </c>
      <c r="E97" s="318">
        <v>109736.289</v>
      </c>
      <c r="F97" s="319">
        <v>102561.571</v>
      </c>
    </row>
    <row r="98" spans="1:6" ht="15" customHeight="1" x14ac:dyDescent="0.2">
      <c r="A98" s="315">
        <v>95</v>
      </c>
      <c r="B98" s="292" t="s">
        <v>394</v>
      </c>
      <c r="C98" s="318">
        <v>3264.741</v>
      </c>
      <c r="D98" s="319">
        <v>3006.1880000000001</v>
      </c>
      <c r="E98" s="318">
        <v>33230.313000000002</v>
      </c>
      <c r="F98" s="319">
        <v>28121.858</v>
      </c>
    </row>
    <row r="99" spans="1:6" ht="15" customHeight="1" x14ac:dyDescent="0.2">
      <c r="A99" s="315">
        <v>96</v>
      </c>
      <c r="B99" s="292" t="s">
        <v>56</v>
      </c>
      <c r="C99" s="318">
        <v>1477.7090000000001</v>
      </c>
      <c r="D99" s="319">
        <v>1745.8979999999999</v>
      </c>
      <c r="E99" s="318">
        <v>15743.558999999999</v>
      </c>
      <c r="F99" s="319">
        <v>14647.875</v>
      </c>
    </row>
    <row r="100" spans="1:6" ht="15" customHeight="1" x14ac:dyDescent="0.2">
      <c r="A100" s="315">
        <v>97</v>
      </c>
      <c r="B100" s="292" t="s">
        <v>479</v>
      </c>
      <c r="C100" s="318">
        <v>315.90899999999999</v>
      </c>
      <c r="D100" s="319">
        <v>539.495</v>
      </c>
      <c r="E100" s="318">
        <v>4218.8450000000003</v>
      </c>
      <c r="F100" s="319">
        <v>7487.2929999999997</v>
      </c>
    </row>
    <row r="101" spans="1:6" ht="15" customHeight="1" x14ac:dyDescent="0.2">
      <c r="A101" s="315">
        <v>98</v>
      </c>
      <c r="B101" s="292" t="s">
        <v>480</v>
      </c>
      <c r="C101" s="321">
        <v>0</v>
      </c>
      <c r="D101" s="320">
        <v>0</v>
      </c>
      <c r="E101" s="321">
        <v>1436.279</v>
      </c>
      <c r="F101" s="320">
        <v>0</v>
      </c>
    </row>
    <row r="102" spans="1:6" ht="15" customHeight="1" x14ac:dyDescent="0.2">
      <c r="A102" s="315">
        <v>99</v>
      </c>
      <c r="B102" s="292" t="s">
        <v>398</v>
      </c>
      <c r="C102" s="322">
        <v>71.430999999999997</v>
      </c>
      <c r="D102" s="323">
        <v>275.31700000000001</v>
      </c>
      <c r="E102" s="322">
        <v>261.084</v>
      </c>
      <c r="F102" s="323">
        <v>918.50599999999997</v>
      </c>
    </row>
    <row r="103" spans="1:6" ht="16.149999999999999" customHeight="1" x14ac:dyDescent="0.2">
      <c r="A103" s="324"/>
      <c r="B103" s="325" t="s">
        <v>481</v>
      </c>
      <c r="C103" s="326">
        <v>811881.88300000038</v>
      </c>
      <c r="D103" s="327">
        <v>768323.22700000007</v>
      </c>
      <c r="E103" s="326">
        <v>7651125.2700000005</v>
      </c>
      <c r="F103" s="327">
        <v>7009653.4139999989</v>
      </c>
    </row>
    <row r="104" spans="1:6" ht="5.0999999999999996" customHeight="1" x14ac:dyDescent="0.2">
      <c r="A104" s="328"/>
    </row>
    <row r="105" spans="1:6" s="330" customFormat="1" x14ac:dyDescent="0.2">
      <c r="A105" s="329" t="s">
        <v>15</v>
      </c>
      <c r="C105" s="331"/>
      <c r="D105" s="331"/>
      <c r="E105" s="331"/>
      <c r="F105" s="331"/>
    </row>
    <row r="106" spans="1:6" s="330" customFormat="1" x14ac:dyDescent="0.2">
      <c r="A106" s="332" t="s">
        <v>34</v>
      </c>
      <c r="C106" s="331"/>
      <c r="D106" s="331"/>
      <c r="E106" s="331"/>
      <c r="F106" s="331"/>
    </row>
    <row r="107" spans="1:6" s="330" customFormat="1" x14ac:dyDescent="0.2">
      <c r="A107" s="333" t="s">
        <v>482</v>
      </c>
    </row>
    <row r="108" spans="1:6" s="37" customFormat="1" x14ac:dyDescent="0.2">
      <c r="A108" s="334" t="s">
        <v>483</v>
      </c>
      <c r="B108" s="141"/>
    </row>
    <row r="109" spans="1:6" s="37" customFormat="1" x14ac:dyDescent="0.2">
      <c r="A109" s="334" t="s">
        <v>484</v>
      </c>
      <c r="B109" s="141"/>
    </row>
    <row r="110" spans="1:6" x14ac:dyDescent="0.2">
      <c r="A110" s="335"/>
    </row>
    <row r="111" spans="1:6" x14ac:dyDescent="0.2">
      <c r="A111" s="335"/>
      <c r="C111" s="335"/>
      <c r="D111" s="335"/>
      <c r="E111" s="335"/>
      <c r="F111" s="335"/>
    </row>
    <row r="112" spans="1:6" x14ac:dyDescent="0.2">
      <c r="A112" s="335"/>
    </row>
    <row r="113" spans="1:6" x14ac:dyDescent="0.2">
      <c r="A113" s="335"/>
    </row>
    <row r="114" spans="1:6" x14ac:dyDescent="0.2">
      <c r="A114" s="335"/>
      <c r="C114" s="335"/>
      <c r="D114" s="335"/>
      <c r="E114" s="335"/>
      <c r="F114" s="335"/>
    </row>
    <row r="115" spans="1:6" x14ac:dyDescent="0.2">
      <c r="A115" s="335"/>
    </row>
    <row r="116" spans="1:6" x14ac:dyDescent="0.2">
      <c r="A116" s="335"/>
    </row>
    <row r="117" spans="1:6" x14ac:dyDescent="0.2">
      <c r="A117" s="335"/>
    </row>
    <row r="118" spans="1:6" x14ac:dyDescent="0.2">
      <c r="A118" s="335"/>
    </row>
    <row r="119" spans="1:6" x14ac:dyDescent="0.2">
      <c r="A119" s="335"/>
    </row>
    <row r="120" spans="1:6" x14ac:dyDescent="0.2">
      <c r="A120" s="335"/>
    </row>
    <row r="121" spans="1:6" x14ac:dyDescent="0.2">
      <c r="A121" s="335"/>
    </row>
    <row r="122" spans="1:6" x14ac:dyDescent="0.2">
      <c r="A122" s="335"/>
    </row>
  </sheetData>
  <mergeCells count="5">
    <mergeCell ref="A1:F1"/>
    <mergeCell ref="A3:A4"/>
    <mergeCell ref="B3:B4"/>
    <mergeCell ref="C3:D3"/>
    <mergeCell ref="E3:F3"/>
  </mergeCells>
  <pageMargins left="0.39370078740157483" right="0.31496062992125984" top="0.70866141732283472" bottom="1.0236220472440944" header="0.31496062992125984" footer="0.31496062992125984"/>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A624D-6B85-474D-A0F9-85F022909ED0}">
  <dimension ref="A1:F122"/>
  <sheetViews>
    <sheetView tabSelected="1" zoomScaleNormal="100" workbookViewId="0">
      <selection activeCell="C4" sqref="C4:F4"/>
    </sheetView>
  </sheetViews>
  <sheetFormatPr defaultColWidth="9.28515625" defaultRowHeight="12" x14ac:dyDescent="0.2"/>
  <cols>
    <col min="1" max="1" width="9.28515625" style="308"/>
    <col min="2" max="2" width="45.85546875" style="308" bestFit="1" customWidth="1"/>
    <col min="3" max="6" width="14" style="308" bestFit="1" customWidth="1"/>
    <col min="7" max="7" width="10.5703125" style="308" bestFit="1" customWidth="1"/>
    <col min="8" max="16384" width="9.28515625" style="308"/>
  </cols>
  <sheetData>
    <row r="1" spans="1:6" ht="12.75" x14ac:dyDescent="0.2">
      <c r="A1" s="307" t="s">
        <v>485</v>
      </c>
      <c r="B1" s="2"/>
      <c r="C1" s="2"/>
      <c r="D1" s="2"/>
      <c r="E1" s="2"/>
      <c r="F1" s="2"/>
    </row>
    <row r="2" spans="1:6" x14ac:dyDescent="0.2">
      <c r="A2" s="309"/>
      <c r="B2" s="309"/>
      <c r="D2" s="279"/>
      <c r="F2" s="310" t="s">
        <v>98</v>
      </c>
    </row>
    <row r="3" spans="1:6" ht="16.149999999999999" customHeight="1" x14ac:dyDescent="0.2">
      <c r="A3" s="311" t="s">
        <v>355</v>
      </c>
      <c r="B3" s="312" t="s">
        <v>356</v>
      </c>
      <c r="C3" s="53" t="s">
        <v>6</v>
      </c>
      <c r="D3" s="54"/>
      <c r="E3" s="53" t="s">
        <v>21</v>
      </c>
      <c r="F3" s="54"/>
    </row>
    <row r="4" spans="1:6" ht="16.149999999999999" customHeight="1" x14ac:dyDescent="0.2">
      <c r="A4" s="313"/>
      <c r="B4" s="314"/>
      <c r="C4" s="74" t="s">
        <v>4</v>
      </c>
      <c r="D4" s="75" t="s">
        <v>8</v>
      </c>
      <c r="E4" s="74" t="s">
        <v>4</v>
      </c>
      <c r="F4" s="75" t="s">
        <v>8</v>
      </c>
    </row>
    <row r="5" spans="1:6" ht="15" customHeight="1" x14ac:dyDescent="0.2">
      <c r="A5" s="315">
        <v>1</v>
      </c>
      <c r="B5" s="288" t="s">
        <v>405</v>
      </c>
      <c r="C5" s="316">
        <v>0.92</v>
      </c>
      <c r="D5" s="317">
        <v>0.4</v>
      </c>
      <c r="E5" s="316">
        <v>222.001</v>
      </c>
      <c r="F5" s="317">
        <v>49.9</v>
      </c>
    </row>
    <row r="6" spans="1:6" ht="15" customHeight="1" x14ac:dyDescent="0.2">
      <c r="A6" s="315">
        <v>2</v>
      </c>
      <c r="B6" s="292" t="s">
        <v>380</v>
      </c>
      <c r="C6" s="318">
        <v>17.085999999999999</v>
      </c>
      <c r="D6" s="319">
        <v>131.49799999999999</v>
      </c>
      <c r="E6" s="318">
        <v>224.983</v>
      </c>
      <c r="F6" s="319">
        <v>479.02</v>
      </c>
    </row>
    <row r="7" spans="1:6" ht="15" customHeight="1" x14ac:dyDescent="0.2">
      <c r="A7" s="315">
        <v>3</v>
      </c>
      <c r="B7" s="292" t="s">
        <v>374</v>
      </c>
      <c r="C7" s="318">
        <v>8305.4830000000002</v>
      </c>
      <c r="D7" s="319">
        <v>7319.2089999999998</v>
      </c>
      <c r="E7" s="318">
        <v>28474.423999999999</v>
      </c>
      <c r="F7" s="319">
        <v>16361.63</v>
      </c>
    </row>
    <row r="8" spans="1:6" ht="15" customHeight="1" x14ac:dyDescent="0.2">
      <c r="A8" s="315">
        <v>4</v>
      </c>
      <c r="B8" s="292" t="s">
        <v>406</v>
      </c>
      <c r="C8" s="318">
        <v>71.463999999999999</v>
      </c>
      <c r="D8" s="319">
        <v>14.837</v>
      </c>
      <c r="E8" s="318">
        <v>1265.729</v>
      </c>
      <c r="F8" s="319">
        <v>1633.402</v>
      </c>
    </row>
    <row r="9" spans="1:6" ht="15" customHeight="1" x14ac:dyDescent="0.2">
      <c r="A9" s="315">
        <v>5</v>
      </c>
      <c r="B9" s="292" t="s">
        <v>407</v>
      </c>
      <c r="C9" s="318">
        <v>2.1000000000000001E-2</v>
      </c>
      <c r="D9" s="319">
        <v>5.08</v>
      </c>
      <c r="E9" s="318">
        <v>0.60099999999999998</v>
      </c>
      <c r="F9" s="319">
        <v>20.588000000000001</v>
      </c>
    </row>
    <row r="10" spans="1:6" ht="15" customHeight="1" x14ac:dyDescent="0.2">
      <c r="A10" s="315">
        <v>6</v>
      </c>
      <c r="B10" s="292" t="s">
        <v>408</v>
      </c>
      <c r="C10" s="318">
        <v>0</v>
      </c>
      <c r="D10" s="319">
        <v>0</v>
      </c>
      <c r="E10" s="318">
        <v>0.94699999999999995</v>
      </c>
      <c r="F10" s="319">
        <v>0</v>
      </c>
    </row>
    <row r="11" spans="1:6" ht="15" customHeight="1" x14ac:dyDescent="0.2">
      <c r="A11" s="315">
        <v>7</v>
      </c>
      <c r="B11" s="292" t="s">
        <v>409</v>
      </c>
      <c r="C11" s="318">
        <v>0.161</v>
      </c>
      <c r="D11" s="319">
        <v>0.63</v>
      </c>
      <c r="E11" s="318">
        <v>64.751999999999995</v>
      </c>
      <c r="F11" s="319">
        <v>42.856999999999999</v>
      </c>
    </row>
    <row r="12" spans="1:6" ht="15" customHeight="1" x14ac:dyDescent="0.2">
      <c r="A12" s="315">
        <v>8</v>
      </c>
      <c r="B12" s="292" t="s">
        <v>410</v>
      </c>
      <c r="C12" s="318">
        <v>2.347</v>
      </c>
      <c r="D12" s="319">
        <v>0.96099999999999997</v>
      </c>
      <c r="E12" s="318">
        <v>67.552999999999997</v>
      </c>
      <c r="F12" s="319">
        <v>93.128</v>
      </c>
    </row>
    <row r="13" spans="1:6" ht="15" customHeight="1" x14ac:dyDescent="0.2">
      <c r="A13" s="315">
        <v>9</v>
      </c>
      <c r="B13" s="292" t="s">
        <v>411</v>
      </c>
      <c r="C13" s="318">
        <v>0</v>
      </c>
      <c r="D13" s="319">
        <v>0.27800000000000002</v>
      </c>
      <c r="E13" s="318">
        <v>1.3089999999999999</v>
      </c>
      <c r="F13" s="319">
        <v>6.7530000000000001</v>
      </c>
    </row>
    <row r="14" spans="1:6" ht="15" customHeight="1" x14ac:dyDescent="0.2">
      <c r="A14" s="315">
        <v>10</v>
      </c>
      <c r="B14" s="292" t="s">
        <v>412</v>
      </c>
      <c r="C14" s="318">
        <v>6.3140000000000001</v>
      </c>
      <c r="D14" s="319">
        <v>10.51</v>
      </c>
      <c r="E14" s="318">
        <v>8643.58</v>
      </c>
      <c r="F14" s="319">
        <v>31.808</v>
      </c>
    </row>
    <row r="15" spans="1:6" ht="15" customHeight="1" x14ac:dyDescent="0.2">
      <c r="A15" s="315">
        <v>11</v>
      </c>
      <c r="B15" s="292" t="s">
        <v>413</v>
      </c>
      <c r="C15" s="318">
        <v>771.74599999999998</v>
      </c>
      <c r="D15" s="319">
        <v>1053.3230000000001</v>
      </c>
      <c r="E15" s="318">
        <v>2844.47</v>
      </c>
      <c r="F15" s="319">
        <v>2901.53</v>
      </c>
    </row>
    <row r="16" spans="1:6" ht="15" customHeight="1" x14ac:dyDescent="0.2">
      <c r="A16" s="315">
        <v>12</v>
      </c>
      <c r="B16" s="292" t="s">
        <v>414</v>
      </c>
      <c r="C16" s="318">
        <v>2.0830000000000002</v>
      </c>
      <c r="D16" s="319">
        <v>1.2E-2</v>
      </c>
      <c r="E16" s="318">
        <v>110.622</v>
      </c>
      <c r="F16" s="319">
        <v>244.291</v>
      </c>
    </row>
    <row r="17" spans="1:6" ht="15" customHeight="1" x14ac:dyDescent="0.2">
      <c r="A17" s="315">
        <v>13</v>
      </c>
      <c r="B17" s="292" t="s">
        <v>415</v>
      </c>
      <c r="C17" s="318">
        <v>2.75</v>
      </c>
      <c r="D17" s="319">
        <v>15.615</v>
      </c>
      <c r="E17" s="318">
        <v>171.04300000000001</v>
      </c>
      <c r="F17" s="319">
        <v>125.09699999999999</v>
      </c>
    </row>
    <row r="18" spans="1:6" ht="15" customHeight="1" x14ac:dyDescent="0.2">
      <c r="A18" s="315">
        <v>14</v>
      </c>
      <c r="B18" s="292" t="s">
        <v>416</v>
      </c>
      <c r="C18" s="318">
        <v>0</v>
      </c>
      <c r="D18" s="319">
        <v>0</v>
      </c>
      <c r="E18" s="318">
        <v>0</v>
      </c>
      <c r="F18" s="319">
        <v>0</v>
      </c>
    </row>
    <row r="19" spans="1:6" ht="15" customHeight="1" x14ac:dyDescent="0.2">
      <c r="A19" s="315">
        <v>15</v>
      </c>
      <c r="B19" s="292" t="s">
        <v>417</v>
      </c>
      <c r="C19" s="318">
        <v>122.30200000000001</v>
      </c>
      <c r="D19" s="319">
        <v>2.851</v>
      </c>
      <c r="E19" s="318">
        <v>481.15100000000001</v>
      </c>
      <c r="F19" s="319">
        <v>27.369</v>
      </c>
    </row>
    <row r="20" spans="1:6" ht="15" customHeight="1" x14ac:dyDescent="0.2">
      <c r="A20" s="315">
        <v>16</v>
      </c>
      <c r="B20" s="292" t="s">
        <v>418</v>
      </c>
      <c r="C20" s="318">
        <v>4.0659999999999998</v>
      </c>
      <c r="D20" s="319">
        <v>26.617000000000001</v>
      </c>
      <c r="E20" s="318">
        <v>130.38900000000001</v>
      </c>
      <c r="F20" s="319">
        <v>140.88</v>
      </c>
    </row>
    <row r="21" spans="1:6" ht="15" customHeight="1" x14ac:dyDescent="0.2">
      <c r="A21" s="315">
        <v>17</v>
      </c>
      <c r="B21" s="292" t="s">
        <v>419</v>
      </c>
      <c r="C21" s="318">
        <v>82.582999999999998</v>
      </c>
      <c r="D21" s="319">
        <v>44.805999999999997</v>
      </c>
      <c r="E21" s="318">
        <v>251.887</v>
      </c>
      <c r="F21" s="319">
        <v>52.764000000000003</v>
      </c>
    </row>
    <row r="22" spans="1:6" ht="15" customHeight="1" x14ac:dyDescent="0.2">
      <c r="A22" s="315">
        <v>18</v>
      </c>
      <c r="B22" s="292" t="s">
        <v>420</v>
      </c>
      <c r="C22" s="318">
        <v>63.438000000000002</v>
      </c>
      <c r="D22" s="319">
        <v>100.711</v>
      </c>
      <c r="E22" s="318">
        <v>223.505</v>
      </c>
      <c r="F22" s="319">
        <v>196.64599999999999</v>
      </c>
    </row>
    <row r="23" spans="1:6" ht="15" customHeight="1" x14ac:dyDescent="0.2">
      <c r="A23" s="315">
        <v>19</v>
      </c>
      <c r="B23" s="292" t="s">
        <v>392</v>
      </c>
      <c r="C23" s="318">
        <v>5100.9660000000003</v>
      </c>
      <c r="D23" s="319">
        <v>8057.8419999999996</v>
      </c>
      <c r="E23" s="318">
        <v>18940.134999999998</v>
      </c>
      <c r="F23" s="319">
        <v>22459.95</v>
      </c>
    </row>
    <row r="24" spans="1:6" ht="15" customHeight="1" x14ac:dyDescent="0.2">
      <c r="A24" s="315">
        <v>20</v>
      </c>
      <c r="B24" s="292" t="s">
        <v>421</v>
      </c>
      <c r="C24" s="318">
        <v>49.713999999999999</v>
      </c>
      <c r="D24" s="319">
        <v>6.4240000000000004</v>
      </c>
      <c r="E24" s="318">
        <v>150.858</v>
      </c>
      <c r="F24" s="319">
        <v>78.253</v>
      </c>
    </row>
    <row r="25" spans="1:6" ht="15" customHeight="1" x14ac:dyDescent="0.2">
      <c r="A25" s="315">
        <v>21</v>
      </c>
      <c r="B25" s="292" t="s">
        <v>390</v>
      </c>
      <c r="C25" s="318">
        <v>10227.263999999999</v>
      </c>
      <c r="D25" s="319">
        <v>12058.303</v>
      </c>
      <c r="E25" s="318">
        <v>55921.383000000002</v>
      </c>
      <c r="F25" s="319">
        <v>57398.360999999997</v>
      </c>
    </row>
    <row r="26" spans="1:6" ht="15" customHeight="1" x14ac:dyDescent="0.2">
      <c r="A26" s="315">
        <v>22</v>
      </c>
      <c r="B26" s="292" t="s">
        <v>378</v>
      </c>
      <c r="C26" s="318">
        <v>1107.5740000000001</v>
      </c>
      <c r="D26" s="319">
        <v>1368.413</v>
      </c>
      <c r="E26" s="318">
        <v>11991.552</v>
      </c>
      <c r="F26" s="319">
        <v>8692.2819999999992</v>
      </c>
    </row>
    <row r="27" spans="1:6" ht="15" customHeight="1" x14ac:dyDescent="0.2">
      <c r="A27" s="315">
        <v>23</v>
      </c>
      <c r="B27" s="292" t="s">
        <v>422</v>
      </c>
      <c r="C27" s="318">
        <v>60.85</v>
      </c>
      <c r="D27" s="319">
        <v>63.720999999999997</v>
      </c>
      <c r="E27" s="318">
        <v>1449.325</v>
      </c>
      <c r="F27" s="319">
        <v>570.39200000000005</v>
      </c>
    </row>
    <row r="28" spans="1:6" ht="15" customHeight="1" x14ac:dyDescent="0.2">
      <c r="A28" s="315">
        <v>24</v>
      </c>
      <c r="B28" s="292" t="s">
        <v>423</v>
      </c>
      <c r="C28" s="318">
        <v>193.14</v>
      </c>
      <c r="D28" s="319">
        <v>406.65</v>
      </c>
      <c r="E28" s="318">
        <v>5257.366</v>
      </c>
      <c r="F28" s="319">
        <v>3501.59</v>
      </c>
    </row>
    <row r="29" spans="1:6" ht="15" customHeight="1" x14ac:dyDescent="0.2">
      <c r="A29" s="315">
        <v>25</v>
      </c>
      <c r="B29" s="292" t="s">
        <v>424</v>
      </c>
      <c r="C29" s="318">
        <v>11.724</v>
      </c>
      <c r="D29" s="319">
        <v>11.13</v>
      </c>
      <c r="E29" s="318">
        <v>89.311000000000007</v>
      </c>
      <c r="F29" s="319">
        <v>60.776000000000003</v>
      </c>
    </row>
    <row r="30" spans="1:6" ht="15" customHeight="1" x14ac:dyDescent="0.2">
      <c r="A30" s="315">
        <v>26</v>
      </c>
      <c r="B30" s="292" t="s">
        <v>425</v>
      </c>
      <c r="C30" s="318">
        <v>0</v>
      </c>
      <c r="D30" s="320">
        <v>0</v>
      </c>
      <c r="E30" s="318">
        <v>0</v>
      </c>
      <c r="F30" s="320">
        <v>0</v>
      </c>
    </row>
    <row r="31" spans="1:6" ht="15" customHeight="1" x14ac:dyDescent="0.2">
      <c r="A31" s="315">
        <v>27</v>
      </c>
      <c r="B31" s="292" t="s">
        <v>358</v>
      </c>
      <c r="C31" s="318">
        <v>158986.44399999999</v>
      </c>
      <c r="D31" s="319">
        <v>124508.183</v>
      </c>
      <c r="E31" s="318">
        <v>1358425.5</v>
      </c>
      <c r="F31" s="319">
        <v>1181062.1950000001</v>
      </c>
    </row>
    <row r="32" spans="1:6" ht="15" customHeight="1" x14ac:dyDescent="0.2">
      <c r="A32" s="315">
        <v>28</v>
      </c>
      <c r="B32" s="292" t="s">
        <v>426</v>
      </c>
      <c r="C32" s="318">
        <v>15.92</v>
      </c>
      <c r="D32" s="319">
        <v>14.683</v>
      </c>
      <c r="E32" s="318">
        <v>722.19799999999998</v>
      </c>
      <c r="F32" s="319">
        <v>509.274</v>
      </c>
    </row>
    <row r="33" spans="1:6" ht="15" customHeight="1" x14ac:dyDescent="0.2">
      <c r="A33" s="315">
        <v>29</v>
      </c>
      <c r="B33" s="292" t="s">
        <v>382</v>
      </c>
      <c r="C33" s="318">
        <v>913.01700000000005</v>
      </c>
      <c r="D33" s="319">
        <v>10499.94</v>
      </c>
      <c r="E33" s="318">
        <v>37696.286</v>
      </c>
      <c r="F33" s="319">
        <v>78697.540999999997</v>
      </c>
    </row>
    <row r="34" spans="1:6" ht="15" customHeight="1" x14ac:dyDescent="0.2">
      <c r="A34" s="315">
        <v>30</v>
      </c>
      <c r="B34" s="292" t="s">
        <v>362</v>
      </c>
      <c r="C34" s="318">
        <v>51389.048999999999</v>
      </c>
      <c r="D34" s="319">
        <v>54755.177000000003</v>
      </c>
      <c r="E34" s="318">
        <v>369907.78499999997</v>
      </c>
      <c r="F34" s="319">
        <v>383802.30200000003</v>
      </c>
    </row>
    <row r="35" spans="1:6" ht="15" customHeight="1" x14ac:dyDescent="0.2">
      <c r="A35" s="315">
        <v>31</v>
      </c>
      <c r="B35" s="292" t="s">
        <v>427</v>
      </c>
      <c r="C35" s="318">
        <v>0</v>
      </c>
      <c r="D35" s="319">
        <v>0</v>
      </c>
      <c r="E35" s="318">
        <v>0</v>
      </c>
      <c r="F35" s="319">
        <v>0</v>
      </c>
    </row>
    <row r="36" spans="1:6" ht="15" customHeight="1" x14ac:dyDescent="0.2">
      <c r="A36" s="315">
        <v>32</v>
      </c>
      <c r="B36" s="292" t="s">
        <v>428</v>
      </c>
      <c r="C36" s="318">
        <v>147.732</v>
      </c>
      <c r="D36" s="319">
        <v>66.697999999999993</v>
      </c>
      <c r="E36" s="318">
        <v>706.21299999999997</v>
      </c>
      <c r="F36" s="319">
        <v>1149.52</v>
      </c>
    </row>
    <row r="37" spans="1:6" ht="15" customHeight="1" x14ac:dyDescent="0.2">
      <c r="A37" s="315">
        <v>33</v>
      </c>
      <c r="B37" s="292" t="s">
        <v>429</v>
      </c>
      <c r="C37" s="318">
        <v>1291.9860000000001</v>
      </c>
      <c r="D37" s="319">
        <v>1614.8420000000001</v>
      </c>
      <c r="E37" s="318">
        <v>13551.126</v>
      </c>
      <c r="F37" s="319">
        <v>15905.312</v>
      </c>
    </row>
    <row r="38" spans="1:6" ht="15" customHeight="1" x14ac:dyDescent="0.2">
      <c r="A38" s="315">
        <v>34</v>
      </c>
      <c r="B38" s="292" t="s">
        <v>430</v>
      </c>
      <c r="C38" s="318">
        <v>13.32</v>
      </c>
      <c r="D38" s="319">
        <v>55.203000000000003</v>
      </c>
      <c r="E38" s="318">
        <v>961.95399999999995</v>
      </c>
      <c r="F38" s="319">
        <v>2120.1860000000001</v>
      </c>
    </row>
    <row r="39" spans="1:6" ht="15" customHeight="1" x14ac:dyDescent="0.2">
      <c r="A39" s="315">
        <v>35</v>
      </c>
      <c r="B39" s="292" t="s">
        <v>431</v>
      </c>
      <c r="C39" s="318">
        <v>31.433</v>
      </c>
      <c r="D39" s="319">
        <v>57.835000000000001</v>
      </c>
      <c r="E39" s="318">
        <v>499.185</v>
      </c>
      <c r="F39" s="319">
        <v>616.75400000000002</v>
      </c>
    </row>
    <row r="40" spans="1:6" ht="15" customHeight="1" x14ac:dyDescent="0.2">
      <c r="A40" s="315">
        <v>36</v>
      </c>
      <c r="B40" s="292" t="s">
        <v>432</v>
      </c>
      <c r="C40" s="318">
        <v>1.952</v>
      </c>
      <c r="D40" s="319">
        <v>5.3949999999999996</v>
      </c>
      <c r="E40" s="318">
        <v>8.3780000000000001</v>
      </c>
      <c r="F40" s="319">
        <v>18.082999999999998</v>
      </c>
    </row>
    <row r="41" spans="1:6" ht="15" customHeight="1" x14ac:dyDescent="0.2">
      <c r="A41" s="315">
        <v>37</v>
      </c>
      <c r="B41" s="292" t="s">
        <v>433</v>
      </c>
      <c r="C41" s="318">
        <v>34.113</v>
      </c>
      <c r="D41" s="319">
        <v>18.706</v>
      </c>
      <c r="E41" s="318">
        <v>469.42599999999999</v>
      </c>
      <c r="F41" s="319">
        <v>324.43400000000003</v>
      </c>
    </row>
    <row r="42" spans="1:6" ht="15" customHeight="1" x14ac:dyDescent="0.2">
      <c r="A42" s="315">
        <v>38</v>
      </c>
      <c r="B42" s="292" t="s">
        <v>434</v>
      </c>
      <c r="C42" s="318">
        <v>1496.825</v>
      </c>
      <c r="D42" s="319">
        <v>560.74699999999996</v>
      </c>
      <c r="E42" s="318">
        <v>22280.600999999999</v>
      </c>
      <c r="F42" s="319">
        <v>4082.0390000000002</v>
      </c>
    </row>
    <row r="43" spans="1:6" ht="15" customHeight="1" x14ac:dyDescent="0.2">
      <c r="A43" s="315">
        <v>39</v>
      </c>
      <c r="B43" s="292" t="s">
        <v>372</v>
      </c>
      <c r="C43" s="318">
        <v>6416.1279999999997</v>
      </c>
      <c r="D43" s="319">
        <v>9134.5030000000006</v>
      </c>
      <c r="E43" s="318">
        <v>59915.415999999997</v>
      </c>
      <c r="F43" s="319">
        <v>62044.046999999999</v>
      </c>
    </row>
    <row r="44" spans="1:6" ht="15" customHeight="1" x14ac:dyDescent="0.2">
      <c r="A44" s="315">
        <v>40</v>
      </c>
      <c r="B44" s="292" t="s">
        <v>396</v>
      </c>
      <c r="C44" s="318">
        <v>6286.2870000000003</v>
      </c>
      <c r="D44" s="319">
        <v>6467.2169999999996</v>
      </c>
      <c r="E44" s="318">
        <v>61102.582999999999</v>
      </c>
      <c r="F44" s="319">
        <v>60494.597000000002</v>
      </c>
    </row>
    <row r="45" spans="1:6" ht="15" customHeight="1" x14ac:dyDescent="0.2">
      <c r="A45" s="315">
        <v>41</v>
      </c>
      <c r="B45" s="292" t="s">
        <v>435</v>
      </c>
      <c r="C45" s="318">
        <v>0</v>
      </c>
      <c r="D45" s="319">
        <v>0</v>
      </c>
      <c r="E45" s="318">
        <v>29.135999999999999</v>
      </c>
      <c r="F45" s="319">
        <v>0</v>
      </c>
    </row>
    <row r="46" spans="1:6" ht="15" customHeight="1" x14ac:dyDescent="0.2">
      <c r="A46" s="315">
        <v>42</v>
      </c>
      <c r="B46" s="292" t="s">
        <v>436</v>
      </c>
      <c r="C46" s="318">
        <v>254.19900000000001</v>
      </c>
      <c r="D46" s="319">
        <v>260.81900000000002</v>
      </c>
      <c r="E46" s="318">
        <v>2739.8829999999998</v>
      </c>
      <c r="F46" s="319">
        <v>2385.248</v>
      </c>
    </row>
    <row r="47" spans="1:6" ht="15" customHeight="1" x14ac:dyDescent="0.2">
      <c r="A47" s="315">
        <v>43</v>
      </c>
      <c r="B47" s="292" t="s">
        <v>437</v>
      </c>
      <c r="C47" s="318">
        <v>0</v>
      </c>
      <c r="D47" s="319">
        <v>0</v>
      </c>
      <c r="E47" s="318">
        <v>4.2069999999999999</v>
      </c>
      <c r="F47" s="319">
        <v>1.4630000000000001</v>
      </c>
    </row>
    <row r="48" spans="1:6" ht="15" customHeight="1" x14ac:dyDescent="0.2">
      <c r="A48" s="315">
        <v>44</v>
      </c>
      <c r="B48" s="292" t="s">
        <v>438</v>
      </c>
      <c r="C48" s="318">
        <v>97.643000000000001</v>
      </c>
      <c r="D48" s="319">
        <v>28.323</v>
      </c>
      <c r="E48" s="318">
        <v>413.95299999999997</v>
      </c>
      <c r="F48" s="319">
        <v>493.702</v>
      </c>
    </row>
    <row r="49" spans="1:6" ht="15" customHeight="1" x14ac:dyDescent="0.2">
      <c r="A49" s="315">
        <v>45</v>
      </c>
      <c r="B49" s="292" t="s">
        <v>439</v>
      </c>
      <c r="C49" s="318">
        <v>0</v>
      </c>
      <c r="D49" s="319">
        <v>1.2999999999999999E-2</v>
      </c>
      <c r="E49" s="318">
        <v>0.59299999999999997</v>
      </c>
      <c r="F49" s="319">
        <v>0.28100000000000003</v>
      </c>
    </row>
    <row r="50" spans="1:6" ht="15" customHeight="1" x14ac:dyDescent="0.2">
      <c r="A50" s="315">
        <v>46</v>
      </c>
      <c r="B50" s="292" t="s">
        <v>440</v>
      </c>
      <c r="C50" s="318">
        <v>1.2290000000000001</v>
      </c>
      <c r="D50" s="319">
        <v>0</v>
      </c>
      <c r="E50" s="318">
        <v>5.2539999999999996</v>
      </c>
      <c r="F50" s="319">
        <v>1.0900000000000001</v>
      </c>
    </row>
    <row r="51" spans="1:6" ht="15" customHeight="1" x14ac:dyDescent="0.2">
      <c r="A51" s="315">
        <v>47</v>
      </c>
      <c r="B51" s="292" t="s">
        <v>441</v>
      </c>
      <c r="C51" s="318">
        <v>334.55500000000001</v>
      </c>
      <c r="D51" s="319">
        <v>445.971</v>
      </c>
      <c r="E51" s="318">
        <v>2822.4160000000002</v>
      </c>
      <c r="F51" s="319">
        <v>3110.3009999999999</v>
      </c>
    </row>
    <row r="52" spans="1:6" ht="15" customHeight="1" x14ac:dyDescent="0.2">
      <c r="A52" s="315">
        <v>48</v>
      </c>
      <c r="B52" s="292" t="s">
        <v>376</v>
      </c>
      <c r="C52" s="318">
        <v>123.861</v>
      </c>
      <c r="D52" s="319">
        <v>386.66199999999998</v>
      </c>
      <c r="E52" s="318">
        <v>6368.71</v>
      </c>
      <c r="F52" s="319">
        <v>3216.2719999999999</v>
      </c>
    </row>
    <row r="53" spans="1:6" ht="15" customHeight="1" x14ac:dyDescent="0.2">
      <c r="A53" s="315">
        <v>49</v>
      </c>
      <c r="B53" s="292" t="s">
        <v>388</v>
      </c>
      <c r="C53" s="318">
        <v>64126.137999999999</v>
      </c>
      <c r="D53" s="319">
        <v>44934.656000000003</v>
      </c>
      <c r="E53" s="318">
        <v>233667.89600000001</v>
      </c>
      <c r="F53" s="319">
        <v>228668.52900000001</v>
      </c>
    </row>
    <row r="54" spans="1:6" ht="15" customHeight="1" x14ac:dyDescent="0.2">
      <c r="A54" s="315">
        <v>50</v>
      </c>
      <c r="B54" s="292" t="s">
        <v>442</v>
      </c>
      <c r="C54" s="318">
        <v>36.427</v>
      </c>
      <c r="D54" s="319">
        <v>65.605000000000004</v>
      </c>
      <c r="E54" s="318">
        <v>261.423</v>
      </c>
      <c r="F54" s="319">
        <v>171.67400000000001</v>
      </c>
    </row>
    <row r="55" spans="1:6" ht="15" customHeight="1" x14ac:dyDescent="0.2">
      <c r="A55" s="315">
        <v>51</v>
      </c>
      <c r="B55" s="292" t="s">
        <v>443</v>
      </c>
      <c r="C55" s="318">
        <v>0</v>
      </c>
      <c r="D55" s="319">
        <v>0</v>
      </c>
      <c r="E55" s="318">
        <v>182.05600000000001</v>
      </c>
      <c r="F55" s="319">
        <v>0.41299999999999998</v>
      </c>
    </row>
    <row r="56" spans="1:6" ht="15" customHeight="1" x14ac:dyDescent="0.2">
      <c r="A56" s="315">
        <v>52</v>
      </c>
      <c r="B56" s="292" t="s">
        <v>444</v>
      </c>
      <c r="C56" s="318">
        <v>32.234000000000002</v>
      </c>
      <c r="D56" s="319">
        <v>1.9E-2</v>
      </c>
      <c r="E56" s="318">
        <v>55.506999999999998</v>
      </c>
      <c r="F56" s="319">
        <v>8.1000000000000003E-2</v>
      </c>
    </row>
    <row r="57" spans="1:6" ht="15" customHeight="1" x14ac:dyDescent="0.2">
      <c r="A57" s="315">
        <v>53</v>
      </c>
      <c r="B57" s="292" t="s">
        <v>445</v>
      </c>
      <c r="C57" s="318">
        <v>0</v>
      </c>
      <c r="D57" s="319">
        <v>0</v>
      </c>
      <c r="E57" s="318">
        <v>4.1280000000000001</v>
      </c>
      <c r="F57" s="319">
        <v>0</v>
      </c>
    </row>
    <row r="58" spans="1:6" ht="15" customHeight="1" x14ac:dyDescent="0.2">
      <c r="A58" s="315">
        <v>54</v>
      </c>
      <c r="B58" s="292" t="s">
        <v>446</v>
      </c>
      <c r="C58" s="318">
        <v>519.05999999999995</v>
      </c>
      <c r="D58" s="319">
        <v>411.85500000000002</v>
      </c>
      <c r="E58" s="318">
        <v>3601.3530000000001</v>
      </c>
      <c r="F58" s="319">
        <v>4245.1109999999999</v>
      </c>
    </row>
    <row r="59" spans="1:6" ht="15" customHeight="1" x14ac:dyDescent="0.2">
      <c r="A59" s="315">
        <v>55</v>
      </c>
      <c r="B59" s="292" t="s">
        <v>447</v>
      </c>
      <c r="C59" s="318">
        <v>0</v>
      </c>
      <c r="D59" s="319">
        <v>0</v>
      </c>
      <c r="E59" s="318">
        <v>10.369</v>
      </c>
      <c r="F59" s="319">
        <v>51.145000000000003</v>
      </c>
    </row>
    <row r="60" spans="1:6" ht="15" customHeight="1" x14ac:dyDescent="0.2">
      <c r="A60" s="315">
        <v>56</v>
      </c>
      <c r="B60" s="292" t="s">
        <v>448</v>
      </c>
      <c r="C60" s="318">
        <v>4.1340000000000003</v>
      </c>
      <c r="D60" s="319">
        <v>11.146000000000001</v>
      </c>
      <c r="E60" s="318">
        <v>83.875</v>
      </c>
      <c r="F60" s="319">
        <v>242.304</v>
      </c>
    </row>
    <row r="61" spans="1:6" ht="15" customHeight="1" x14ac:dyDescent="0.2">
      <c r="A61" s="315">
        <v>57</v>
      </c>
      <c r="B61" s="292" t="s">
        <v>449</v>
      </c>
      <c r="C61" s="318">
        <v>45.241</v>
      </c>
      <c r="D61" s="319">
        <v>60.15</v>
      </c>
      <c r="E61" s="318">
        <v>806.88400000000001</v>
      </c>
      <c r="F61" s="319">
        <v>543.44600000000003</v>
      </c>
    </row>
    <row r="62" spans="1:6" ht="15" customHeight="1" x14ac:dyDescent="0.2">
      <c r="A62" s="315">
        <v>58</v>
      </c>
      <c r="B62" s="292" t="s">
        <v>450</v>
      </c>
      <c r="C62" s="318">
        <v>0</v>
      </c>
      <c r="D62" s="319">
        <v>4.1059999999999999</v>
      </c>
      <c r="E62" s="318">
        <v>1.645</v>
      </c>
      <c r="F62" s="319">
        <v>7.7569999999999997</v>
      </c>
    </row>
    <row r="63" spans="1:6" ht="15" customHeight="1" x14ac:dyDescent="0.2">
      <c r="A63" s="315">
        <v>59</v>
      </c>
      <c r="B63" s="292" t="s">
        <v>451</v>
      </c>
      <c r="C63" s="318">
        <v>1.4E-2</v>
      </c>
      <c r="D63" s="319">
        <v>5.0000000000000001E-3</v>
      </c>
      <c r="E63" s="318">
        <v>138.75299999999999</v>
      </c>
      <c r="F63" s="319">
        <v>13.571</v>
      </c>
    </row>
    <row r="64" spans="1:6" ht="15" customHeight="1" x14ac:dyDescent="0.2">
      <c r="A64" s="315">
        <v>60</v>
      </c>
      <c r="B64" s="292" t="s">
        <v>452</v>
      </c>
      <c r="C64" s="318">
        <v>1917.232</v>
      </c>
      <c r="D64" s="319">
        <v>1197.5830000000001</v>
      </c>
      <c r="E64" s="318">
        <v>18352.252</v>
      </c>
      <c r="F64" s="319">
        <v>16440.645</v>
      </c>
    </row>
    <row r="65" spans="1:6" ht="15" customHeight="1" x14ac:dyDescent="0.2">
      <c r="A65" s="315">
        <v>61</v>
      </c>
      <c r="B65" s="292" t="s">
        <v>453</v>
      </c>
      <c r="C65" s="318">
        <v>1697.1030000000001</v>
      </c>
      <c r="D65" s="319">
        <v>4852.7560000000003</v>
      </c>
      <c r="E65" s="318">
        <v>17596.133000000002</v>
      </c>
      <c r="F65" s="319">
        <v>18357.02</v>
      </c>
    </row>
    <row r="66" spans="1:6" ht="15" customHeight="1" x14ac:dyDescent="0.2">
      <c r="A66" s="315">
        <v>62</v>
      </c>
      <c r="B66" s="292" t="s">
        <v>454</v>
      </c>
      <c r="C66" s="318">
        <v>364.84800000000001</v>
      </c>
      <c r="D66" s="319">
        <v>311.815</v>
      </c>
      <c r="E66" s="318">
        <v>3438.1289999999999</v>
      </c>
      <c r="F66" s="319">
        <v>2978.6289999999999</v>
      </c>
    </row>
    <row r="67" spans="1:6" ht="15" customHeight="1" x14ac:dyDescent="0.2">
      <c r="A67" s="315">
        <v>63</v>
      </c>
      <c r="B67" s="292" t="s">
        <v>455</v>
      </c>
      <c r="C67" s="318">
        <v>63.706000000000003</v>
      </c>
      <c r="D67" s="319">
        <v>182.19900000000001</v>
      </c>
      <c r="E67" s="318">
        <v>607.28300000000002</v>
      </c>
      <c r="F67" s="319">
        <v>1343.921</v>
      </c>
    </row>
    <row r="68" spans="1:6" ht="15" customHeight="1" x14ac:dyDescent="0.2">
      <c r="A68" s="315">
        <v>64</v>
      </c>
      <c r="B68" s="292" t="s">
        <v>456</v>
      </c>
      <c r="C68" s="318">
        <v>3298.395</v>
      </c>
      <c r="D68" s="319">
        <v>3869.5569999999998</v>
      </c>
      <c r="E68" s="318">
        <v>33390.752999999997</v>
      </c>
      <c r="F68" s="319">
        <v>25406.476999999999</v>
      </c>
    </row>
    <row r="69" spans="1:6" ht="15" customHeight="1" x14ac:dyDescent="0.2">
      <c r="A69" s="315">
        <v>65</v>
      </c>
      <c r="B69" s="292" t="s">
        <v>457</v>
      </c>
      <c r="C69" s="318">
        <v>12.404999999999999</v>
      </c>
      <c r="D69" s="319">
        <v>5.6360000000000001</v>
      </c>
      <c r="E69" s="318">
        <v>97.971999999999994</v>
      </c>
      <c r="F69" s="319">
        <v>83.545000000000002</v>
      </c>
    </row>
    <row r="70" spans="1:6" ht="15" customHeight="1" x14ac:dyDescent="0.2">
      <c r="A70" s="315">
        <v>66</v>
      </c>
      <c r="B70" s="292" t="s">
        <v>458</v>
      </c>
      <c r="C70" s="318">
        <v>0</v>
      </c>
      <c r="D70" s="319">
        <v>0.81</v>
      </c>
      <c r="E70" s="318">
        <v>4.9610000000000003</v>
      </c>
      <c r="F70" s="319">
        <v>1.496</v>
      </c>
    </row>
    <row r="71" spans="1:6" ht="15" customHeight="1" x14ac:dyDescent="0.2">
      <c r="A71" s="315">
        <v>67</v>
      </c>
      <c r="B71" s="292" t="s">
        <v>459</v>
      </c>
      <c r="C71" s="318">
        <v>1.6E-2</v>
      </c>
      <c r="D71" s="319">
        <v>0</v>
      </c>
      <c r="E71" s="318">
        <v>34.542999999999999</v>
      </c>
      <c r="F71" s="319">
        <v>0.191</v>
      </c>
    </row>
    <row r="72" spans="1:6" ht="15" customHeight="1" x14ac:dyDescent="0.2">
      <c r="A72" s="315">
        <v>68</v>
      </c>
      <c r="B72" s="292" t="s">
        <v>460</v>
      </c>
      <c r="C72" s="318">
        <v>5.5709999999999997</v>
      </c>
      <c r="D72" s="319">
        <v>29.399000000000001</v>
      </c>
      <c r="E72" s="318">
        <v>41.235999999999997</v>
      </c>
      <c r="F72" s="319">
        <v>412.8</v>
      </c>
    </row>
    <row r="73" spans="1:6" ht="15" customHeight="1" x14ac:dyDescent="0.2">
      <c r="A73" s="315">
        <v>69</v>
      </c>
      <c r="B73" s="292" t="s">
        <v>461</v>
      </c>
      <c r="C73" s="318">
        <v>21.341999999999999</v>
      </c>
      <c r="D73" s="319">
        <v>116.575</v>
      </c>
      <c r="E73" s="318">
        <v>87.257999999999996</v>
      </c>
      <c r="F73" s="319">
        <v>242.76599999999999</v>
      </c>
    </row>
    <row r="74" spans="1:6" ht="15" customHeight="1" x14ac:dyDescent="0.2">
      <c r="A74" s="315">
        <v>70</v>
      </c>
      <c r="B74" s="292" t="s">
        <v>462</v>
      </c>
      <c r="C74" s="318">
        <v>293.88099999999997</v>
      </c>
      <c r="D74" s="319">
        <v>303.74599999999998</v>
      </c>
      <c r="E74" s="318">
        <v>2894.1970000000001</v>
      </c>
      <c r="F74" s="319">
        <v>3509.3620000000001</v>
      </c>
    </row>
    <row r="75" spans="1:6" ht="15" customHeight="1" x14ac:dyDescent="0.2">
      <c r="A75" s="315">
        <v>71</v>
      </c>
      <c r="B75" s="292" t="s">
        <v>463</v>
      </c>
      <c r="C75" s="318">
        <v>10657.373</v>
      </c>
      <c r="D75" s="319">
        <v>676.78499999999997</v>
      </c>
      <c r="E75" s="318">
        <v>21351.774000000001</v>
      </c>
      <c r="F75" s="319">
        <v>39683.648999999998</v>
      </c>
    </row>
    <row r="76" spans="1:6" ht="15" customHeight="1" x14ac:dyDescent="0.2">
      <c r="A76" s="315">
        <v>72</v>
      </c>
      <c r="B76" s="292" t="s">
        <v>464</v>
      </c>
      <c r="C76" s="318">
        <v>346.39600000000002</v>
      </c>
      <c r="D76" s="319">
        <v>864.524</v>
      </c>
      <c r="E76" s="318">
        <v>17280.89</v>
      </c>
      <c r="F76" s="319">
        <v>13336.165999999999</v>
      </c>
    </row>
    <row r="77" spans="1:6" ht="15" customHeight="1" x14ac:dyDescent="0.2">
      <c r="A77" s="315">
        <v>73</v>
      </c>
      <c r="B77" s="292" t="s">
        <v>465</v>
      </c>
      <c r="C77" s="318">
        <v>511.53300000000002</v>
      </c>
      <c r="D77" s="319">
        <v>1771.5139999999999</v>
      </c>
      <c r="E77" s="318">
        <v>21889.172999999999</v>
      </c>
      <c r="F77" s="319">
        <v>11103.44</v>
      </c>
    </row>
    <row r="78" spans="1:6" ht="15" customHeight="1" x14ac:dyDescent="0.2">
      <c r="A78" s="315">
        <v>74</v>
      </c>
      <c r="B78" s="292" t="s">
        <v>466</v>
      </c>
      <c r="C78" s="318">
        <v>560.19399999999996</v>
      </c>
      <c r="D78" s="319">
        <v>145.17400000000001</v>
      </c>
      <c r="E78" s="318">
        <v>2522.1610000000001</v>
      </c>
      <c r="F78" s="319">
        <v>1019.413</v>
      </c>
    </row>
    <row r="79" spans="1:6" ht="15" customHeight="1" x14ac:dyDescent="0.2">
      <c r="A79" s="315">
        <v>75</v>
      </c>
      <c r="B79" s="292" t="s">
        <v>467</v>
      </c>
      <c r="C79" s="318">
        <v>0</v>
      </c>
      <c r="D79" s="319">
        <v>874.85799999999995</v>
      </c>
      <c r="E79" s="318">
        <v>0.79200000000000004</v>
      </c>
      <c r="F79" s="319">
        <v>1069.365</v>
      </c>
    </row>
    <row r="80" spans="1:6" ht="15" customHeight="1" x14ac:dyDescent="0.2">
      <c r="A80" s="315">
        <v>76</v>
      </c>
      <c r="B80" s="292" t="s">
        <v>468</v>
      </c>
      <c r="C80" s="318">
        <v>372.50099999999998</v>
      </c>
      <c r="D80" s="319">
        <v>565.46500000000003</v>
      </c>
      <c r="E80" s="318">
        <v>3250.0309999999999</v>
      </c>
      <c r="F80" s="319">
        <v>1898.5550000000001</v>
      </c>
    </row>
    <row r="81" spans="1:6" ht="15" customHeight="1" x14ac:dyDescent="0.2">
      <c r="A81" s="315">
        <v>78</v>
      </c>
      <c r="B81" s="292" t="s">
        <v>469</v>
      </c>
      <c r="C81" s="318">
        <v>1.619</v>
      </c>
      <c r="D81" s="319">
        <v>2.5529999999999999</v>
      </c>
      <c r="E81" s="318">
        <v>21.766999999999999</v>
      </c>
      <c r="F81" s="319">
        <v>11.131</v>
      </c>
    </row>
    <row r="82" spans="1:6" ht="15" customHeight="1" x14ac:dyDescent="0.2">
      <c r="A82" s="315">
        <v>79</v>
      </c>
      <c r="B82" s="292" t="s">
        <v>470</v>
      </c>
      <c r="C82" s="318">
        <v>0</v>
      </c>
      <c r="D82" s="319">
        <v>0</v>
      </c>
      <c r="E82" s="318">
        <v>9.0250000000000004</v>
      </c>
      <c r="F82" s="319">
        <v>7.2949999999999999</v>
      </c>
    </row>
    <row r="83" spans="1:6" ht="15" customHeight="1" x14ac:dyDescent="0.2">
      <c r="A83" s="315">
        <v>80</v>
      </c>
      <c r="B83" s="292" t="s">
        <v>471</v>
      </c>
      <c r="C83" s="318">
        <v>0</v>
      </c>
      <c r="D83" s="319">
        <v>0</v>
      </c>
      <c r="E83" s="318">
        <v>0</v>
      </c>
      <c r="F83" s="319">
        <v>0</v>
      </c>
    </row>
    <row r="84" spans="1:6" ht="15" customHeight="1" x14ac:dyDescent="0.2">
      <c r="A84" s="315">
        <v>81</v>
      </c>
      <c r="B84" s="292" t="s">
        <v>472</v>
      </c>
      <c r="C84" s="318">
        <v>0</v>
      </c>
      <c r="D84" s="319">
        <v>2.206</v>
      </c>
      <c r="E84" s="318">
        <v>2.202</v>
      </c>
      <c r="F84" s="319">
        <v>3.883</v>
      </c>
    </row>
    <row r="85" spans="1:6" ht="15" customHeight="1" x14ac:dyDescent="0.2">
      <c r="A85" s="315">
        <v>82</v>
      </c>
      <c r="B85" s="292" t="s">
        <v>473</v>
      </c>
      <c r="C85" s="318">
        <v>119.60599999999999</v>
      </c>
      <c r="D85" s="319">
        <v>91.311999999999998</v>
      </c>
      <c r="E85" s="318">
        <v>933.50400000000002</v>
      </c>
      <c r="F85" s="319">
        <v>689.15800000000002</v>
      </c>
    </row>
    <row r="86" spans="1:6" ht="15" customHeight="1" x14ac:dyDescent="0.2">
      <c r="A86" s="315">
        <v>83</v>
      </c>
      <c r="B86" s="292" t="s">
        <v>474</v>
      </c>
      <c r="C86" s="318">
        <v>67.734999999999999</v>
      </c>
      <c r="D86" s="319">
        <v>72.028000000000006</v>
      </c>
      <c r="E86" s="318">
        <v>499.84699999999998</v>
      </c>
      <c r="F86" s="319">
        <v>798.69100000000003</v>
      </c>
    </row>
    <row r="87" spans="1:6" ht="15" customHeight="1" x14ac:dyDescent="0.2">
      <c r="A87" s="315">
        <v>84</v>
      </c>
      <c r="B87" s="292" t="s">
        <v>366</v>
      </c>
      <c r="C87" s="318">
        <v>15418.191000000001</v>
      </c>
      <c r="D87" s="319">
        <v>9810.0650000000005</v>
      </c>
      <c r="E87" s="318">
        <v>120557.087</v>
      </c>
      <c r="F87" s="319">
        <v>104164.27</v>
      </c>
    </row>
    <row r="88" spans="1:6" ht="15" customHeight="1" x14ac:dyDescent="0.2">
      <c r="A88" s="315">
        <v>85</v>
      </c>
      <c r="B88" s="292" t="s">
        <v>360</v>
      </c>
      <c r="C88" s="318">
        <v>80865.198000000004</v>
      </c>
      <c r="D88" s="319">
        <v>82319.149999999994</v>
      </c>
      <c r="E88" s="318">
        <v>758246.603</v>
      </c>
      <c r="F88" s="319">
        <v>697794.11</v>
      </c>
    </row>
    <row r="89" spans="1:6" ht="15" customHeight="1" x14ac:dyDescent="0.2">
      <c r="A89" s="315">
        <v>86</v>
      </c>
      <c r="B89" s="292" t="s">
        <v>475</v>
      </c>
      <c r="C89" s="318">
        <v>0</v>
      </c>
      <c r="D89" s="319">
        <v>0</v>
      </c>
      <c r="E89" s="318">
        <v>64.415000000000006</v>
      </c>
      <c r="F89" s="319">
        <v>2.1930000000000001</v>
      </c>
    </row>
    <row r="90" spans="1:6" ht="15" customHeight="1" x14ac:dyDescent="0.2">
      <c r="A90" s="315">
        <v>87</v>
      </c>
      <c r="B90" s="292" t="s">
        <v>368</v>
      </c>
      <c r="C90" s="318">
        <v>1249.307</v>
      </c>
      <c r="D90" s="319">
        <v>694.65700000000004</v>
      </c>
      <c r="E90" s="318">
        <v>7436.5330000000004</v>
      </c>
      <c r="F90" s="319">
        <v>6722.5230000000001</v>
      </c>
    </row>
    <row r="91" spans="1:6" ht="15" customHeight="1" x14ac:dyDescent="0.2">
      <c r="A91" s="315">
        <v>88</v>
      </c>
      <c r="B91" s="292" t="s">
        <v>364</v>
      </c>
      <c r="C91" s="318">
        <v>1702.8910000000001</v>
      </c>
      <c r="D91" s="319">
        <v>741.46199999999999</v>
      </c>
      <c r="E91" s="318">
        <v>164132.48199999999</v>
      </c>
      <c r="F91" s="319">
        <v>20330.374</v>
      </c>
    </row>
    <row r="92" spans="1:6" ht="15" customHeight="1" x14ac:dyDescent="0.2">
      <c r="A92" s="315">
        <v>89</v>
      </c>
      <c r="B92" s="292" t="s">
        <v>370</v>
      </c>
      <c r="C92" s="318">
        <v>492.87599999999998</v>
      </c>
      <c r="D92" s="319">
        <v>35588.660000000003</v>
      </c>
      <c r="E92" s="318">
        <v>23454.85</v>
      </c>
      <c r="F92" s="319">
        <v>63444.347000000002</v>
      </c>
    </row>
    <row r="93" spans="1:6" ht="15" customHeight="1" x14ac:dyDescent="0.2">
      <c r="A93" s="315">
        <v>90</v>
      </c>
      <c r="B93" s="292" t="s">
        <v>386</v>
      </c>
      <c r="C93" s="318">
        <v>12206.245000000001</v>
      </c>
      <c r="D93" s="319">
        <v>15804.593000000001</v>
      </c>
      <c r="E93" s="318">
        <v>86229.478000000003</v>
      </c>
      <c r="F93" s="319">
        <v>77583.962</v>
      </c>
    </row>
    <row r="94" spans="1:6" ht="15" customHeight="1" x14ac:dyDescent="0.2">
      <c r="A94" s="315">
        <v>91</v>
      </c>
      <c r="B94" s="292" t="s">
        <v>476</v>
      </c>
      <c r="C94" s="318">
        <v>608.77</v>
      </c>
      <c r="D94" s="319">
        <v>786.66399999999999</v>
      </c>
      <c r="E94" s="318">
        <v>7430.26</v>
      </c>
      <c r="F94" s="319">
        <v>7544.0810000000001</v>
      </c>
    </row>
    <row r="95" spans="1:6" ht="15" customHeight="1" x14ac:dyDescent="0.2">
      <c r="A95" s="315">
        <v>92</v>
      </c>
      <c r="B95" s="292" t="s">
        <v>477</v>
      </c>
      <c r="C95" s="318">
        <v>20.183</v>
      </c>
      <c r="D95" s="319">
        <v>0.215</v>
      </c>
      <c r="E95" s="318">
        <v>33.414999999999999</v>
      </c>
      <c r="F95" s="319">
        <v>11.108000000000001</v>
      </c>
    </row>
    <row r="96" spans="1:6" ht="15" customHeight="1" x14ac:dyDescent="0.2">
      <c r="A96" s="315">
        <v>93</v>
      </c>
      <c r="B96" s="292" t="s">
        <v>478</v>
      </c>
      <c r="C96" s="318">
        <v>3.8410000000000002</v>
      </c>
      <c r="D96" s="319">
        <v>0</v>
      </c>
      <c r="E96" s="318">
        <v>30.006</v>
      </c>
      <c r="F96" s="319">
        <v>127.328</v>
      </c>
    </row>
    <row r="97" spans="1:6" ht="15" customHeight="1" x14ac:dyDescent="0.2">
      <c r="A97" s="315">
        <v>94</v>
      </c>
      <c r="B97" s="292" t="s">
        <v>384</v>
      </c>
      <c r="C97" s="318">
        <v>192.87899999999999</v>
      </c>
      <c r="D97" s="319">
        <v>222.70599999999999</v>
      </c>
      <c r="E97" s="318">
        <v>1540.4960000000001</v>
      </c>
      <c r="F97" s="319">
        <v>1936.2070000000001</v>
      </c>
    </row>
    <row r="98" spans="1:6" ht="15" customHeight="1" x14ac:dyDescent="0.2">
      <c r="A98" s="315">
        <v>95</v>
      </c>
      <c r="B98" s="292" t="s">
        <v>394</v>
      </c>
      <c r="C98" s="318">
        <v>10864.849</v>
      </c>
      <c r="D98" s="319">
        <v>7576.1850000000004</v>
      </c>
      <c r="E98" s="318">
        <v>87074.918000000005</v>
      </c>
      <c r="F98" s="319">
        <v>76212.865000000005</v>
      </c>
    </row>
    <row r="99" spans="1:6" ht="15" customHeight="1" x14ac:dyDescent="0.2">
      <c r="A99" s="315">
        <v>96</v>
      </c>
      <c r="B99" s="292" t="s">
        <v>56</v>
      </c>
      <c r="C99" s="318">
        <v>17.475999999999999</v>
      </c>
      <c r="D99" s="319">
        <v>20.632000000000001</v>
      </c>
      <c r="E99" s="318">
        <v>250.244</v>
      </c>
      <c r="F99" s="319">
        <v>418.42700000000002</v>
      </c>
    </row>
    <row r="100" spans="1:6" ht="15" customHeight="1" x14ac:dyDescent="0.2">
      <c r="A100" s="315">
        <v>97</v>
      </c>
      <c r="B100" s="292" t="s">
        <v>479</v>
      </c>
      <c r="C100" s="318">
        <v>486.49700000000001</v>
      </c>
      <c r="D100" s="319">
        <v>287.24099999999999</v>
      </c>
      <c r="E100" s="318">
        <v>2108.509</v>
      </c>
      <c r="F100" s="319">
        <v>2739.6480000000001</v>
      </c>
    </row>
    <row r="101" spans="1:6" ht="15" customHeight="1" x14ac:dyDescent="0.2">
      <c r="A101" s="315">
        <v>98</v>
      </c>
      <c r="B101" s="292" t="s">
        <v>480</v>
      </c>
      <c r="C101" s="321">
        <v>0</v>
      </c>
      <c r="D101" s="320">
        <v>0</v>
      </c>
      <c r="E101" s="321">
        <v>0</v>
      </c>
      <c r="F101" s="320">
        <v>0</v>
      </c>
    </row>
    <row r="102" spans="1:6" ht="15" customHeight="1" x14ac:dyDescent="0.2">
      <c r="A102" s="315">
        <v>99</v>
      </c>
      <c r="B102" s="292" t="s">
        <v>398</v>
      </c>
      <c r="C102" s="322">
        <v>5216.7820000000002</v>
      </c>
      <c r="D102" s="323">
        <v>5630.9589999999998</v>
      </c>
      <c r="E102" s="322">
        <v>35967.962</v>
      </c>
      <c r="F102" s="323">
        <v>43661.377</v>
      </c>
    </row>
    <row r="103" spans="1:6" ht="16.149999999999999" customHeight="1" x14ac:dyDescent="0.2">
      <c r="A103" s="324"/>
      <c r="B103" s="325" t="s">
        <v>481</v>
      </c>
      <c r="C103" s="326">
        <v>468460.37800000014</v>
      </c>
      <c r="D103" s="327">
        <v>460487.96399999992</v>
      </c>
      <c r="E103" s="326">
        <v>3753286.7089999998</v>
      </c>
      <c r="F103" s="327">
        <v>3390238.3570000008</v>
      </c>
    </row>
    <row r="104" spans="1:6" ht="5.0999999999999996" customHeight="1" x14ac:dyDescent="0.2">
      <c r="A104" s="328"/>
    </row>
    <row r="105" spans="1:6" s="330" customFormat="1" x14ac:dyDescent="0.2">
      <c r="A105" s="329" t="s">
        <v>15</v>
      </c>
      <c r="C105" s="331"/>
      <c r="D105" s="331"/>
      <c r="E105" s="331"/>
      <c r="F105" s="331"/>
    </row>
    <row r="106" spans="1:6" s="330" customFormat="1" x14ac:dyDescent="0.2">
      <c r="A106" s="332" t="s">
        <v>34</v>
      </c>
      <c r="C106" s="331"/>
      <c r="D106" s="331"/>
      <c r="E106" s="331"/>
      <c r="F106" s="331"/>
    </row>
    <row r="107" spans="1:6" s="330" customFormat="1" x14ac:dyDescent="0.2">
      <c r="A107" s="333" t="s">
        <v>482</v>
      </c>
    </row>
    <row r="108" spans="1:6" s="37" customFormat="1" x14ac:dyDescent="0.2">
      <c r="A108" s="334" t="s">
        <v>483</v>
      </c>
      <c r="B108" s="141"/>
    </row>
    <row r="109" spans="1:6" s="37" customFormat="1" x14ac:dyDescent="0.2">
      <c r="A109" s="334" t="s">
        <v>486</v>
      </c>
      <c r="B109" s="141"/>
    </row>
    <row r="110" spans="1:6" x14ac:dyDescent="0.2">
      <c r="A110" s="335"/>
    </row>
    <row r="111" spans="1:6" x14ac:dyDescent="0.2">
      <c r="A111" s="335"/>
      <c r="C111" s="335"/>
      <c r="D111" s="335"/>
      <c r="E111" s="335"/>
      <c r="F111" s="335"/>
    </row>
    <row r="112" spans="1:6" x14ac:dyDescent="0.2">
      <c r="A112" s="335"/>
    </row>
    <row r="113" spans="1:6" x14ac:dyDescent="0.2">
      <c r="A113" s="335"/>
    </row>
    <row r="114" spans="1:6" x14ac:dyDescent="0.2">
      <c r="A114" s="335"/>
      <c r="C114" s="335"/>
      <c r="D114" s="335"/>
      <c r="E114" s="335"/>
      <c r="F114" s="335"/>
    </row>
    <row r="115" spans="1:6" x14ac:dyDescent="0.2">
      <c r="A115" s="335"/>
    </row>
    <row r="116" spans="1:6" x14ac:dyDescent="0.2">
      <c r="A116" s="335"/>
    </row>
    <row r="117" spans="1:6" x14ac:dyDescent="0.2">
      <c r="A117" s="335"/>
    </row>
    <row r="118" spans="1:6" x14ac:dyDescent="0.2">
      <c r="A118" s="335"/>
    </row>
    <row r="119" spans="1:6" x14ac:dyDescent="0.2">
      <c r="A119" s="335"/>
    </row>
    <row r="120" spans="1:6" x14ac:dyDescent="0.2">
      <c r="A120" s="335"/>
    </row>
    <row r="121" spans="1:6" x14ac:dyDescent="0.2">
      <c r="A121" s="335"/>
    </row>
    <row r="122" spans="1:6" x14ac:dyDescent="0.2">
      <c r="A122" s="335"/>
    </row>
  </sheetData>
  <mergeCells count="5">
    <mergeCell ref="A1:F1"/>
    <mergeCell ref="A3:A4"/>
    <mergeCell ref="B3:B4"/>
    <mergeCell ref="C3:D3"/>
    <mergeCell ref="E3:F3"/>
  </mergeCells>
  <pageMargins left="0.51181102362204722" right="0.51181102362204722" top="0.70866141732283472" bottom="1.0236220472440944"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43A45-8636-4C63-97FC-A85E4E92AFD4}">
  <dimension ref="A1:Q41"/>
  <sheetViews>
    <sheetView zoomScaleNormal="100" workbookViewId="0">
      <selection activeCell="A33" sqref="A33"/>
    </sheetView>
  </sheetViews>
  <sheetFormatPr defaultColWidth="9.28515625" defaultRowHeight="10.5" x14ac:dyDescent="0.15"/>
  <cols>
    <col min="1" max="1" width="5.7109375" style="44" customWidth="1"/>
    <col min="2" max="2" width="25.7109375" style="44" customWidth="1"/>
    <col min="3" max="8" width="13" style="44" customWidth="1"/>
    <col min="9" max="16384" width="9.28515625" style="44"/>
  </cols>
  <sheetData>
    <row r="1" spans="1:17" s="3" customFormat="1" ht="12.75" x14ac:dyDescent="0.2">
      <c r="A1" s="1" t="s">
        <v>19</v>
      </c>
      <c r="B1" s="2"/>
      <c r="C1" s="2"/>
      <c r="D1" s="2"/>
      <c r="E1" s="2"/>
      <c r="F1" s="2"/>
      <c r="G1" s="50"/>
      <c r="H1" s="50"/>
    </row>
    <row r="2" spans="1:17" s="3" customFormat="1" ht="12" customHeight="1" x14ac:dyDescent="0.2">
      <c r="F2" s="4"/>
      <c r="H2" s="4" t="s">
        <v>1</v>
      </c>
    </row>
    <row r="3" spans="1:17" s="11" customFormat="1" ht="18" customHeight="1" x14ac:dyDescent="0.2">
      <c r="A3" s="51" t="s">
        <v>20</v>
      </c>
      <c r="B3" s="52"/>
      <c r="C3" s="6" t="s">
        <v>3</v>
      </c>
      <c r="D3" s="7" t="s">
        <v>4</v>
      </c>
      <c r="E3" s="53" t="s">
        <v>6</v>
      </c>
      <c r="F3" s="54"/>
      <c r="G3" s="53" t="s">
        <v>21</v>
      </c>
      <c r="H3" s="54"/>
    </row>
    <row r="4" spans="1:17" s="11" customFormat="1" ht="25.9" customHeight="1" x14ac:dyDescent="0.2">
      <c r="A4" s="55"/>
      <c r="B4" s="56"/>
      <c r="C4" s="13"/>
      <c r="D4" s="14"/>
      <c r="E4" s="16" t="s">
        <v>4</v>
      </c>
      <c r="F4" s="17" t="s">
        <v>8</v>
      </c>
      <c r="G4" s="16" t="s">
        <v>4</v>
      </c>
      <c r="H4" s="17" t="s">
        <v>8</v>
      </c>
    </row>
    <row r="5" spans="1:17" s="11" customFormat="1" ht="16.149999999999999" customHeight="1" x14ac:dyDescent="0.2">
      <c r="A5" s="57" t="s">
        <v>22</v>
      </c>
      <c r="B5" s="57"/>
      <c r="C5" s="20">
        <v>8926.6921490000004</v>
      </c>
      <c r="D5" s="21">
        <v>9977.5553870000003</v>
      </c>
      <c r="E5" s="20">
        <v>811.8818829999999</v>
      </c>
      <c r="F5" s="21">
        <v>768.32322700000009</v>
      </c>
      <c r="G5" s="20">
        <v>7651.1252700000005</v>
      </c>
      <c r="H5" s="21">
        <v>7009.6534140000003</v>
      </c>
    </row>
    <row r="6" spans="1:17" s="11" customFormat="1" ht="16.149999999999999" customHeight="1" x14ac:dyDescent="0.2">
      <c r="A6" s="28" t="s">
        <v>23</v>
      </c>
      <c r="C6" s="30">
        <v>2405.0354970000003</v>
      </c>
      <c r="D6" s="31">
        <v>2595.1618920000001</v>
      </c>
      <c r="E6" s="30">
        <v>234.22015099999999</v>
      </c>
      <c r="F6" s="31">
        <v>178.829024</v>
      </c>
      <c r="G6" s="30">
        <v>1981.3669129999998</v>
      </c>
      <c r="H6" s="31">
        <v>1894.366749</v>
      </c>
    </row>
    <row r="7" spans="1:17" s="27" customFormat="1" ht="16.149999999999999" customHeight="1" x14ac:dyDescent="0.2">
      <c r="B7" s="27" t="s">
        <v>24</v>
      </c>
      <c r="C7" s="58">
        <v>205.19026700000001</v>
      </c>
      <c r="D7" s="59">
        <v>119.827635</v>
      </c>
      <c r="E7" s="58">
        <v>9.3050139999999999</v>
      </c>
      <c r="F7" s="59">
        <v>12.427148000000001</v>
      </c>
      <c r="G7" s="58">
        <v>94.201622</v>
      </c>
      <c r="H7" s="59">
        <v>110.57248800000001</v>
      </c>
    </row>
    <row r="8" spans="1:17" s="27" customFormat="1" ht="16.149999999999999" customHeight="1" x14ac:dyDescent="0.2">
      <c r="B8" s="27" t="s">
        <v>25</v>
      </c>
      <c r="C8" s="58">
        <v>2016.016535</v>
      </c>
      <c r="D8" s="59">
        <v>2275.8263240000001</v>
      </c>
      <c r="E8" s="58">
        <v>204.83923999999999</v>
      </c>
      <c r="F8" s="59">
        <v>151.96898400000001</v>
      </c>
      <c r="G8" s="58">
        <v>1729.2703469999999</v>
      </c>
      <c r="H8" s="59">
        <v>1634.893744</v>
      </c>
      <c r="K8" s="22"/>
      <c r="L8" s="22"/>
    </row>
    <row r="9" spans="1:17" s="27" customFormat="1" ht="16.149999999999999" customHeight="1" x14ac:dyDescent="0.2">
      <c r="B9" s="27" t="s">
        <v>26</v>
      </c>
      <c r="C9" s="58">
        <v>183.82869500000001</v>
      </c>
      <c r="D9" s="59">
        <v>199.50793300000001</v>
      </c>
      <c r="E9" s="58">
        <v>20.075897000000001</v>
      </c>
      <c r="F9" s="59">
        <v>14.432892000000001</v>
      </c>
      <c r="G9" s="58">
        <v>157.89494400000001</v>
      </c>
      <c r="H9" s="59">
        <v>148.90051700000001</v>
      </c>
      <c r="I9" s="34"/>
      <c r="J9" s="34"/>
      <c r="K9" s="34"/>
      <c r="L9" s="34"/>
      <c r="M9" s="34"/>
      <c r="N9" s="34"/>
      <c r="O9" s="34"/>
      <c r="P9" s="34"/>
      <c r="Q9" s="34"/>
    </row>
    <row r="10" spans="1:17" s="11" customFormat="1" ht="16.149999999999999" customHeight="1" x14ac:dyDescent="0.2">
      <c r="A10" s="28" t="s">
        <v>27</v>
      </c>
      <c r="C10" s="30">
        <v>2231.981237</v>
      </c>
      <c r="D10" s="31">
        <v>2530.9945104999997</v>
      </c>
      <c r="E10" s="30">
        <v>118.3208585</v>
      </c>
      <c r="F10" s="31">
        <v>144.226032</v>
      </c>
      <c r="G10" s="30">
        <v>2048.4172585000001</v>
      </c>
      <c r="H10" s="31">
        <v>1753.6610679999999</v>
      </c>
      <c r="I10" s="22"/>
      <c r="J10" s="22"/>
      <c r="K10" s="22"/>
      <c r="L10" s="22"/>
      <c r="M10" s="22"/>
      <c r="N10" s="22"/>
      <c r="O10" s="22"/>
    </row>
    <row r="11" spans="1:17" s="11" customFormat="1" ht="16.149999999999999" customHeight="1" x14ac:dyDescent="0.2">
      <c r="A11" s="28" t="s">
        <v>28</v>
      </c>
      <c r="C11" s="30">
        <v>2277.6561790000001</v>
      </c>
      <c r="D11" s="31">
        <v>2404.7546734999996</v>
      </c>
      <c r="E11" s="30">
        <v>202.0090965</v>
      </c>
      <c r="F11" s="31">
        <v>201.94559600000002</v>
      </c>
      <c r="G11" s="30">
        <v>1797.6227855</v>
      </c>
      <c r="H11" s="31">
        <v>1815.1576709999999</v>
      </c>
      <c r="I11" s="22"/>
      <c r="J11" s="22"/>
      <c r="K11" s="22"/>
      <c r="L11" s="22"/>
      <c r="M11" s="22"/>
      <c r="N11" s="22"/>
      <c r="O11" s="22"/>
    </row>
    <row r="12" spans="1:17" s="27" customFormat="1" ht="16.149999999999999" customHeight="1" x14ac:dyDescent="0.2">
      <c r="B12" s="27" t="s">
        <v>29</v>
      </c>
      <c r="C12" s="58">
        <v>818.74925800000005</v>
      </c>
      <c r="D12" s="59">
        <v>872.28318200000001</v>
      </c>
      <c r="E12" s="58">
        <v>79.756601000000003</v>
      </c>
      <c r="F12" s="59">
        <v>75.220780000000005</v>
      </c>
      <c r="G12" s="58">
        <v>644.96701499999995</v>
      </c>
      <c r="H12" s="59">
        <v>671.88434900000004</v>
      </c>
      <c r="K12" s="22"/>
      <c r="L12" s="22"/>
    </row>
    <row r="13" spans="1:17" s="27" customFormat="1" ht="16.149999999999999" customHeight="1" x14ac:dyDescent="0.2">
      <c r="B13" s="27" t="s">
        <v>30</v>
      </c>
      <c r="C13" s="58">
        <v>839.49950100000001</v>
      </c>
      <c r="D13" s="59">
        <v>821.33518849999996</v>
      </c>
      <c r="E13" s="58">
        <v>61.839696500000002</v>
      </c>
      <c r="F13" s="59">
        <v>54.170944000000006</v>
      </c>
      <c r="G13" s="58">
        <v>613.74442550000003</v>
      </c>
      <c r="H13" s="59">
        <v>558.82306800000003</v>
      </c>
      <c r="K13" s="22"/>
      <c r="L13" s="22"/>
    </row>
    <row r="14" spans="1:17" s="27" customFormat="1" ht="16.149999999999999" customHeight="1" x14ac:dyDescent="0.2">
      <c r="B14" s="60" t="s">
        <v>31</v>
      </c>
      <c r="C14" s="58">
        <v>619.40742</v>
      </c>
      <c r="D14" s="59">
        <v>711.136303</v>
      </c>
      <c r="E14" s="58">
        <v>60.412799</v>
      </c>
      <c r="F14" s="59">
        <v>72.553871999999998</v>
      </c>
      <c r="G14" s="58">
        <v>538.91134499999998</v>
      </c>
      <c r="H14" s="59">
        <v>584.45025399999997</v>
      </c>
      <c r="K14" s="22"/>
      <c r="L14" s="22"/>
    </row>
    <row r="15" spans="1:17" s="11" customFormat="1" ht="16.149999999999999" customHeight="1" x14ac:dyDescent="0.2">
      <c r="A15" s="28" t="s">
        <v>32</v>
      </c>
      <c r="B15" s="61"/>
      <c r="C15" s="30">
        <v>2012.0192360000001</v>
      </c>
      <c r="D15" s="31">
        <v>2446.644311</v>
      </c>
      <c r="E15" s="30">
        <v>257.33177699999999</v>
      </c>
      <c r="F15" s="31">
        <v>243.322575</v>
      </c>
      <c r="G15" s="30">
        <v>1823.7183130000001</v>
      </c>
      <c r="H15" s="31">
        <v>1546.467926</v>
      </c>
      <c r="K15" s="22"/>
      <c r="L15" s="22"/>
    </row>
    <row r="16" spans="1:17" s="11" customFormat="1" ht="16.149999999999999" customHeight="1" x14ac:dyDescent="0.2">
      <c r="A16" s="57" t="s">
        <v>11</v>
      </c>
      <c r="B16" s="57"/>
      <c r="C16" s="20">
        <v>4723.8194039999998</v>
      </c>
      <c r="D16" s="21">
        <v>5246.9220370000003</v>
      </c>
      <c r="E16" s="20">
        <v>468.46037799999999</v>
      </c>
      <c r="F16" s="21">
        <v>460.48796400000003</v>
      </c>
      <c r="G16" s="20">
        <v>3753.2867090000004</v>
      </c>
      <c r="H16" s="21">
        <v>3390.2383570000002</v>
      </c>
      <c r="K16" s="22"/>
      <c r="L16" s="22"/>
    </row>
    <row r="17" spans="1:12" s="11" customFormat="1" ht="16.149999999999999" customHeight="1" x14ac:dyDescent="0.2">
      <c r="A17" s="28" t="s">
        <v>23</v>
      </c>
      <c r="C17" s="30">
        <v>1706.8792649999998</v>
      </c>
      <c r="D17" s="31">
        <v>1798.8219260000001</v>
      </c>
      <c r="E17" s="30">
        <v>164.05698700000002</v>
      </c>
      <c r="F17" s="31">
        <v>150.01736600000001</v>
      </c>
      <c r="G17" s="30">
        <v>1262.3677480000001</v>
      </c>
      <c r="H17" s="31">
        <v>1138.467703</v>
      </c>
      <c r="K17" s="22"/>
      <c r="L17" s="22"/>
    </row>
    <row r="18" spans="1:12" s="27" customFormat="1" ht="16.149999999999999" customHeight="1" x14ac:dyDescent="0.2">
      <c r="B18" s="27" t="s">
        <v>24</v>
      </c>
      <c r="C18" s="58">
        <v>30.984369999999998</v>
      </c>
      <c r="D18" s="59">
        <v>36.869413999999999</v>
      </c>
      <c r="E18" s="58">
        <v>1.2995410000000001</v>
      </c>
      <c r="F18" s="59">
        <v>1.7274290000000001</v>
      </c>
      <c r="G18" s="58">
        <v>30.196626999999999</v>
      </c>
      <c r="H18" s="59">
        <v>17.137675000000002</v>
      </c>
      <c r="K18" s="22"/>
      <c r="L18" s="22"/>
    </row>
    <row r="19" spans="1:12" s="27" customFormat="1" ht="16.149999999999999" customHeight="1" x14ac:dyDescent="0.2">
      <c r="B19" s="27" t="s">
        <v>25</v>
      </c>
      <c r="C19" s="58">
        <v>1582.728625</v>
      </c>
      <c r="D19" s="59">
        <v>1656.5491400000001</v>
      </c>
      <c r="E19" s="58">
        <v>157.6705</v>
      </c>
      <c r="F19" s="59">
        <v>143.41483600000001</v>
      </c>
      <c r="G19" s="58">
        <v>1153.386663</v>
      </c>
      <c r="H19" s="59">
        <v>1070.888653</v>
      </c>
      <c r="J19" s="34"/>
      <c r="K19" s="22"/>
      <c r="L19" s="22"/>
    </row>
    <row r="20" spans="1:12" s="27" customFormat="1" ht="16.149999999999999" customHeight="1" x14ac:dyDescent="0.2">
      <c r="B20" s="27" t="s">
        <v>26</v>
      </c>
      <c r="C20" s="58">
        <v>93.166269999999997</v>
      </c>
      <c r="D20" s="59">
        <v>105.403372</v>
      </c>
      <c r="E20" s="58">
        <v>5.0869460000000002</v>
      </c>
      <c r="F20" s="59">
        <v>4.8751009999999999</v>
      </c>
      <c r="G20" s="58">
        <v>78.784458000000001</v>
      </c>
      <c r="H20" s="59">
        <v>50.441375000000001</v>
      </c>
      <c r="K20" s="22"/>
      <c r="L20" s="22"/>
    </row>
    <row r="21" spans="1:12" s="11" customFormat="1" ht="16.149999999999999" customHeight="1" x14ac:dyDescent="0.2">
      <c r="A21" s="28" t="s">
        <v>27</v>
      </c>
      <c r="C21" s="30">
        <v>377.25923700000004</v>
      </c>
      <c r="D21" s="31">
        <v>447.35670250000004</v>
      </c>
      <c r="E21" s="30">
        <v>31.667927500000001</v>
      </c>
      <c r="F21" s="31">
        <v>63.882593</v>
      </c>
      <c r="G21" s="30">
        <v>375.40831000000003</v>
      </c>
      <c r="H21" s="31">
        <v>283.82792800000004</v>
      </c>
      <c r="K21" s="22"/>
      <c r="L21" s="22"/>
    </row>
    <row r="22" spans="1:12" s="11" customFormat="1" ht="16.149999999999999" customHeight="1" x14ac:dyDescent="0.2">
      <c r="A22" s="28" t="s">
        <v>28</v>
      </c>
      <c r="C22" s="30">
        <v>1159.613194</v>
      </c>
      <c r="D22" s="31">
        <v>1231.8406175</v>
      </c>
      <c r="E22" s="30">
        <v>113.7490195</v>
      </c>
      <c r="F22" s="31">
        <v>122.07982200000001</v>
      </c>
      <c r="G22" s="30">
        <v>816.83474500000011</v>
      </c>
      <c r="H22" s="31">
        <v>800.90636599999993</v>
      </c>
      <c r="K22" s="22"/>
      <c r="L22" s="22"/>
    </row>
    <row r="23" spans="1:12" s="27" customFormat="1" ht="16.149999999999999" customHeight="1" x14ac:dyDescent="0.2">
      <c r="B23" s="27" t="s">
        <v>29</v>
      </c>
      <c r="C23" s="58">
        <v>336.84113500000001</v>
      </c>
      <c r="D23" s="59">
        <v>348.77696900000001</v>
      </c>
      <c r="E23" s="58">
        <v>27.178075</v>
      </c>
      <c r="F23" s="59">
        <v>30.030235000000001</v>
      </c>
      <c r="G23" s="58">
        <v>132.80219600000001</v>
      </c>
      <c r="H23" s="59">
        <v>126.82632</v>
      </c>
      <c r="K23" s="22"/>
      <c r="L23" s="22"/>
    </row>
    <row r="24" spans="1:12" s="27" customFormat="1" ht="16.149999999999999" customHeight="1" x14ac:dyDescent="0.2">
      <c r="B24" s="27" t="s">
        <v>30</v>
      </c>
      <c r="C24" s="58">
        <v>230.63083</v>
      </c>
      <c r="D24" s="59">
        <v>259.30570850000004</v>
      </c>
      <c r="E24" s="58">
        <v>23.9289545</v>
      </c>
      <c r="F24" s="59">
        <v>21.547115999999999</v>
      </c>
      <c r="G24" s="58">
        <v>197.086614</v>
      </c>
      <c r="H24" s="59">
        <v>175.74596099999999</v>
      </c>
      <c r="K24" s="22"/>
      <c r="L24" s="22"/>
    </row>
    <row r="25" spans="1:12" s="27" customFormat="1" ht="16.149999999999999" customHeight="1" x14ac:dyDescent="0.2">
      <c r="B25" s="60" t="s">
        <v>31</v>
      </c>
      <c r="C25" s="58">
        <v>592.14122899999995</v>
      </c>
      <c r="D25" s="59">
        <v>623.75793999999996</v>
      </c>
      <c r="E25" s="58">
        <v>62.64199</v>
      </c>
      <c r="F25" s="59">
        <v>70.502471</v>
      </c>
      <c r="G25" s="58">
        <v>486.94593500000002</v>
      </c>
      <c r="H25" s="59">
        <v>498.33408500000002</v>
      </c>
      <c r="K25" s="22"/>
      <c r="L25" s="22"/>
    </row>
    <row r="26" spans="1:12" s="11" customFormat="1" ht="16.149999999999999" customHeight="1" x14ac:dyDescent="0.2">
      <c r="A26" s="62" t="s">
        <v>32</v>
      </c>
      <c r="B26" s="63"/>
      <c r="C26" s="64">
        <v>1480.067708</v>
      </c>
      <c r="D26" s="65">
        <v>1768.902791</v>
      </c>
      <c r="E26" s="64">
        <v>158.98644400000001</v>
      </c>
      <c r="F26" s="65">
        <v>124.508183</v>
      </c>
      <c r="G26" s="64">
        <v>1298.6759059999999</v>
      </c>
      <c r="H26" s="65">
        <v>1167.0363600000001</v>
      </c>
      <c r="K26" s="22"/>
      <c r="L26" s="22"/>
    </row>
    <row r="27" spans="1:12" s="66" customFormat="1" ht="16.149999999999999" customHeight="1" x14ac:dyDescent="0.2">
      <c r="A27" s="55" t="s">
        <v>33</v>
      </c>
      <c r="B27" s="56"/>
      <c r="C27" s="64">
        <v>-4202.8727450000006</v>
      </c>
      <c r="D27" s="65">
        <v>-4730.6333500000001</v>
      </c>
      <c r="E27" s="64">
        <v>-343.42150499999991</v>
      </c>
      <c r="F27" s="65">
        <v>-307.83526300000005</v>
      </c>
      <c r="G27" s="64">
        <v>-3897.838561</v>
      </c>
      <c r="H27" s="65">
        <v>-3619.4150570000002</v>
      </c>
      <c r="K27" s="22"/>
      <c r="L27" s="22"/>
    </row>
    <row r="28" spans="1:12" s="37" customFormat="1" ht="3" customHeight="1" x14ac:dyDescent="0.2">
      <c r="A28" s="35"/>
      <c r="B28" s="36"/>
      <c r="C28" s="36"/>
      <c r="D28" s="36"/>
      <c r="E28" s="36"/>
      <c r="F28" s="36"/>
      <c r="G28" s="36"/>
      <c r="H28" s="36"/>
      <c r="K28" s="22"/>
      <c r="L28" s="22"/>
    </row>
    <row r="29" spans="1:12" s="42" customFormat="1" ht="12" customHeight="1" x14ac:dyDescent="0.2">
      <c r="A29" s="38" t="s">
        <v>15</v>
      </c>
      <c r="B29" s="39"/>
      <c r="C29" s="40"/>
      <c r="D29" s="41"/>
      <c r="L29" s="22"/>
    </row>
    <row r="30" spans="1:12" s="49" customFormat="1" ht="12" customHeight="1" x14ac:dyDescent="0.2">
      <c r="A30" s="48" t="s">
        <v>34</v>
      </c>
      <c r="B30" s="48"/>
    </row>
    <row r="31" spans="1:12" ht="24" customHeight="1" x14ac:dyDescent="0.15">
      <c r="A31" s="67">
        <v>1</v>
      </c>
      <c r="B31" s="68" t="s">
        <v>35</v>
      </c>
      <c r="C31" s="69"/>
      <c r="D31" s="69"/>
      <c r="E31" s="69"/>
      <c r="F31" s="69"/>
      <c r="G31" s="69"/>
      <c r="H31" s="69"/>
    </row>
    <row r="32" spans="1:12" s="49" customFormat="1" ht="12" customHeight="1" x14ac:dyDescent="0.2">
      <c r="A32" s="67">
        <v>2</v>
      </c>
      <c r="B32" s="70" t="s">
        <v>36</v>
      </c>
    </row>
    <row r="33" spans="1:8" ht="11.25" x14ac:dyDescent="0.2">
      <c r="A33" s="71"/>
      <c r="B33" s="71"/>
    </row>
    <row r="41" spans="1:8" x14ac:dyDescent="0.15">
      <c r="C41" s="43"/>
      <c r="D41" s="43"/>
      <c r="E41" s="43"/>
      <c r="F41" s="43"/>
      <c r="G41" s="43"/>
      <c r="H41" s="43"/>
    </row>
  </sheetData>
  <mergeCells count="10">
    <mergeCell ref="A27:B27"/>
    <mergeCell ref="A29:B29"/>
    <mergeCell ref="A30:B30"/>
    <mergeCell ref="B31:H31"/>
    <mergeCell ref="A1:H1"/>
    <mergeCell ref="A3:B4"/>
    <mergeCell ref="C3:C4"/>
    <mergeCell ref="D3:D4"/>
    <mergeCell ref="E3:F3"/>
    <mergeCell ref="G3:H3"/>
  </mergeCells>
  <printOptions horizontalCentered="1"/>
  <pageMargins left="1.0236220472440944" right="0.70866141732283472" top="0.52" bottom="0.5" header="0.51181102362204722" footer="0.51181102362204722"/>
  <pageSetup paperSize="9" fitToWidth="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87C2B-4DE6-42C4-ACEF-5835FCAD8157}">
  <dimension ref="A1:I32"/>
  <sheetViews>
    <sheetView zoomScaleNormal="100" workbookViewId="0">
      <selection activeCell="A33" sqref="A33"/>
    </sheetView>
  </sheetViews>
  <sheetFormatPr defaultColWidth="9.28515625" defaultRowHeight="10.5" x14ac:dyDescent="0.15"/>
  <cols>
    <col min="1" max="1" width="5.28515625" style="44" customWidth="1"/>
    <col min="2" max="2" width="22.42578125" style="44" customWidth="1"/>
    <col min="3" max="9" width="11.42578125" style="44" customWidth="1"/>
    <col min="10" max="16384" width="9.28515625" style="44"/>
  </cols>
  <sheetData>
    <row r="1" spans="1:9" ht="12" customHeight="1" x14ac:dyDescent="0.2">
      <c r="A1" s="1" t="s">
        <v>37</v>
      </c>
      <c r="B1" s="2"/>
      <c r="C1" s="2"/>
      <c r="D1" s="2"/>
      <c r="E1" s="2"/>
      <c r="F1" s="2"/>
      <c r="G1" s="2"/>
      <c r="H1" s="2"/>
    </row>
    <row r="2" spans="1:9" ht="12" customHeight="1" x14ac:dyDescent="0.2">
      <c r="A2" s="3"/>
      <c r="B2" s="3"/>
      <c r="F2" s="4"/>
      <c r="I2" s="4" t="s">
        <v>38</v>
      </c>
    </row>
    <row r="3" spans="1:9" ht="20.100000000000001" customHeight="1" x14ac:dyDescent="0.2">
      <c r="A3" s="51" t="s">
        <v>20</v>
      </c>
      <c r="B3" s="51"/>
      <c r="C3" s="9">
        <v>2024</v>
      </c>
      <c r="D3" s="72"/>
      <c r="E3" s="72"/>
      <c r="F3" s="72"/>
      <c r="G3" s="9">
        <v>2025</v>
      </c>
      <c r="H3" s="72"/>
      <c r="I3" s="73"/>
    </row>
    <row r="4" spans="1:9" ht="20.100000000000001" customHeight="1" x14ac:dyDescent="0.15">
      <c r="A4" s="55"/>
      <c r="B4" s="55"/>
      <c r="C4" s="74" t="s">
        <v>39</v>
      </c>
      <c r="D4" s="75" t="s">
        <v>40</v>
      </c>
      <c r="E4" s="75" t="s">
        <v>41</v>
      </c>
      <c r="F4" s="75" t="s">
        <v>42</v>
      </c>
      <c r="G4" s="76" t="s">
        <v>39</v>
      </c>
      <c r="H4" s="77" t="s">
        <v>40</v>
      </c>
      <c r="I4" s="77" t="s">
        <v>41</v>
      </c>
    </row>
    <row r="5" spans="1:9" ht="18.600000000000001" customHeight="1" x14ac:dyDescent="0.15">
      <c r="A5" s="57" t="s">
        <v>22</v>
      </c>
      <c r="B5" s="57"/>
      <c r="C5" s="78">
        <v>2095.2489849999997</v>
      </c>
      <c r="D5" s="79">
        <v>2286.1858139999999</v>
      </c>
      <c r="E5" s="79">
        <v>3269.6904709999999</v>
      </c>
      <c r="F5" s="79">
        <v>2326.4301170000003</v>
      </c>
      <c r="G5" s="78">
        <v>1952.4123790000001</v>
      </c>
      <c r="H5" s="79">
        <v>2263.6961499999998</v>
      </c>
      <c r="I5" s="79">
        <v>2793.5448849999998</v>
      </c>
    </row>
    <row r="6" spans="1:9" ht="18.600000000000001" customHeight="1" x14ac:dyDescent="0.15">
      <c r="A6" s="28" t="s">
        <v>23</v>
      </c>
      <c r="B6" s="11"/>
      <c r="C6" s="80">
        <v>636.85481099999993</v>
      </c>
      <c r="D6" s="81">
        <v>607.228252</v>
      </c>
      <c r="E6" s="81">
        <v>737.28385000000003</v>
      </c>
      <c r="F6" s="81">
        <v>613.79497900000001</v>
      </c>
      <c r="G6" s="80">
        <v>622.91605200000004</v>
      </c>
      <c r="H6" s="81">
        <v>646.27815199999986</v>
      </c>
      <c r="I6" s="81">
        <v>625.17254500000001</v>
      </c>
    </row>
    <row r="7" spans="1:9" ht="18.600000000000001" customHeight="1" x14ac:dyDescent="0.15">
      <c r="A7" s="27"/>
      <c r="B7" s="27" t="s">
        <v>24</v>
      </c>
      <c r="C7" s="82">
        <v>24.102129000000001</v>
      </c>
      <c r="D7" s="83">
        <v>17.678077999999999</v>
      </c>
      <c r="E7" s="83">
        <v>52.421415000000003</v>
      </c>
      <c r="F7" s="83">
        <v>25.626013</v>
      </c>
      <c r="G7" s="82">
        <v>20.513279000000001</v>
      </c>
      <c r="H7" s="83">
        <v>17.519248999999999</v>
      </c>
      <c r="I7" s="83">
        <v>72.539959999999994</v>
      </c>
    </row>
    <row r="8" spans="1:9" ht="18.600000000000001" customHeight="1" x14ac:dyDescent="0.15">
      <c r="A8" s="27"/>
      <c r="B8" s="27" t="s">
        <v>25</v>
      </c>
      <c r="C8" s="82">
        <v>535.08773499999995</v>
      </c>
      <c r="D8" s="83">
        <v>553.224109</v>
      </c>
      <c r="E8" s="83">
        <v>640.95850299999995</v>
      </c>
      <c r="F8" s="83">
        <v>546.55597699999998</v>
      </c>
      <c r="G8" s="82">
        <v>558.52662399999997</v>
      </c>
      <c r="H8" s="83">
        <v>582.40792799999997</v>
      </c>
      <c r="I8" s="83">
        <v>493.95919199999997</v>
      </c>
    </row>
    <row r="9" spans="1:9" ht="18.600000000000001" customHeight="1" x14ac:dyDescent="0.15">
      <c r="A9" s="27"/>
      <c r="B9" s="27" t="s">
        <v>26</v>
      </c>
      <c r="C9" s="82">
        <v>77.664946999999998</v>
      </c>
      <c r="D9" s="83">
        <v>36.326065</v>
      </c>
      <c r="E9" s="83">
        <v>43.903931999999998</v>
      </c>
      <c r="F9" s="83">
        <v>41.612988999999999</v>
      </c>
      <c r="G9" s="82">
        <v>43.876148999999998</v>
      </c>
      <c r="H9" s="83">
        <v>46.350974999999998</v>
      </c>
      <c r="I9" s="83">
        <v>58.673392999999997</v>
      </c>
    </row>
    <row r="10" spans="1:9" ht="18.600000000000001" customHeight="1" x14ac:dyDescent="0.15">
      <c r="A10" s="28" t="s">
        <v>27</v>
      </c>
      <c r="B10" s="11"/>
      <c r="C10" s="84">
        <v>366.015109</v>
      </c>
      <c r="D10" s="85">
        <v>533.99922300000003</v>
      </c>
      <c r="E10" s="85">
        <v>1148.4029265000001</v>
      </c>
      <c r="F10" s="85">
        <v>482.57725199999999</v>
      </c>
      <c r="G10" s="84">
        <v>298.32233350000001</v>
      </c>
      <c r="H10" s="85">
        <v>540.1391615</v>
      </c>
      <c r="I10" s="85">
        <v>915.19957299999999</v>
      </c>
    </row>
    <row r="11" spans="1:9" ht="18.600000000000001" customHeight="1" x14ac:dyDescent="0.15">
      <c r="A11" s="28" t="s">
        <v>28</v>
      </c>
      <c r="B11" s="11"/>
      <c r="C11" s="80">
        <v>584.22282999999993</v>
      </c>
      <c r="D11" s="81">
        <v>613.73891299999991</v>
      </c>
      <c r="E11" s="81">
        <v>599.66104250000001</v>
      </c>
      <c r="F11" s="81">
        <v>607.131888</v>
      </c>
      <c r="G11" s="80">
        <v>579.18626749999999</v>
      </c>
      <c r="H11" s="81">
        <v>608.13084749999996</v>
      </c>
      <c r="I11" s="81">
        <v>627.84055599999999</v>
      </c>
    </row>
    <row r="12" spans="1:9" ht="18.600000000000001" customHeight="1" x14ac:dyDescent="0.15">
      <c r="A12" s="27"/>
      <c r="B12" s="27" t="s">
        <v>29</v>
      </c>
      <c r="C12" s="82">
        <v>188.49893299999999</v>
      </c>
      <c r="D12" s="83">
        <v>221.29576399999999</v>
      </c>
      <c r="E12" s="83">
        <v>235.17231799999999</v>
      </c>
      <c r="F12" s="83">
        <v>227.31616700000001</v>
      </c>
      <c r="G12" s="82">
        <v>200.04241999999999</v>
      </c>
      <c r="H12" s="83">
        <v>235.01315099999999</v>
      </c>
      <c r="I12" s="83">
        <v>236.828778</v>
      </c>
    </row>
    <row r="13" spans="1:9" ht="18.600000000000001" customHeight="1" x14ac:dyDescent="0.15">
      <c r="A13" s="27"/>
      <c r="B13" s="27" t="s">
        <v>30</v>
      </c>
      <c r="C13" s="82">
        <v>211.85184699999999</v>
      </c>
      <c r="D13" s="83">
        <v>216.929483</v>
      </c>
      <c r="E13" s="83">
        <v>184.96309549999998</v>
      </c>
      <c r="F13" s="83">
        <v>207.59076299999998</v>
      </c>
      <c r="G13" s="82">
        <v>185.72583549999999</v>
      </c>
      <c r="H13" s="83">
        <v>198.04383350000001</v>
      </c>
      <c r="I13" s="83">
        <v>175.05339900000001</v>
      </c>
    </row>
    <row r="14" spans="1:9" ht="18.600000000000001" customHeight="1" x14ac:dyDescent="0.15">
      <c r="A14" s="27"/>
      <c r="B14" s="27" t="s">
        <v>31</v>
      </c>
      <c r="C14" s="82">
        <v>183.87205</v>
      </c>
      <c r="D14" s="83">
        <v>175.513666</v>
      </c>
      <c r="E14" s="83">
        <v>179.52562900000001</v>
      </c>
      <c r="F14" s="83">
        <v>172.22495799999999</v>
      </c>
      <c r="G14" s="82">
        <v>193.418012</v>
      </c>
      <c r="H14" s="83">
        <v>175.07386299999999</v>
      </c>
      <c r="I14" s="83">
        <v>215.95837900000001</v>
      </c>
    </row>
    <row r="15" spans="1:9" ht="18.600000000000001" customHeight="1" x14ac:dyDescent="0.15">
      <c r="A15" s="62" t="s">
        <v>32</v>
      </c>
      <c r="B15" s="86"/>
      <c r="C15" s="87">
        <v>508.15623499999998</v>
      </c>
      <c r="D15" s="88">
        <v>531.219426</v>
      </c>
      <c r="E15" s="88">
        <v>784.34265200000004</v>
      </c>
      <c r="F15" s="88">
        <v>622.92599800000005</v>
      </c>
      <c r="G15" s="87">
        <v>451.98772600000001</v>
      </c>
      <c r="H15" s="88">
        <v>469.147989</v>
      </c>
      <c r="I15" s="88">
        <v>625.33221100000003</v>
      </c>
    </row>
    <row r="16" spans="1:9" ht="18.600000000000001" customHeight="1" x14ac:dyDescent="0.15">
      <c r="A16" s="11" t="s">
        <v>11</v>
      </c>
      <c r="B16" s="11"/>
      <c r="C16" s="80">
        <v>1219.831195</v>
      </c>
      <c r="D16" s="81">
        <v>1174.713305</v>
      </c>
      <c r="E16" s="81">
        <v>1358.742209</v>
      </c>
      <c r="F16" s="81">
        <v>1493.6353280000001</v>
      </c>
      <c r="G16" s="80">
        <v>1107.5371150000001</v>
      </c>
      <c r="H16" s="81">
        <v>1089.1911170000001</v>
      </c>
      <c r="I16" s="81">
        <v>1193.510125</v>
      </c>
    </row>
    <row r="17" spans="1:9" ht="18.600000000000001" customHeight="1" x14ac:dyDescent="0.15">
      <c r="A17" s="28" t="s">
        <v>23</v>
      </c>
      <c r="B17" s="11"/>
      <c r="C17" s="80">
        <v>408.61102900000003</v>
      </c>
      <c r="D17" s="81">
        <v>396.48514399999999</v>
      </c>
      <c r="E17" s="81">
        <v>457.27157499999998</v>
      </c>
      <c r="F17" s="81">
        <v>536.45417800000007</v>
      </c>
      <c r="G17" s="80">
        <v>377.08477800000003</v>
      </c>
      <c r="H17" s="81">
        <v>393.10169199999996</v>
      </c>
      <c r="I17" s="81">
        <v>368.28123299999999</v>
      </c>
    </row>
    <row r="18" spans="1:9" ht="18.600000000000001" customHeight="1" x14ac:dyDescent="0.15">
      <c r="A18" s="27"/>
      <c r="B18" s="27" t="s">
        <v>24</v>
      </c>
      <c r="C18" s="82">
        <v>6.1059460000000003</v>
      </c>
      <c r="D18" s="83">
        <v>16.538474999999998</v>
      </c>
      <c r="E18" s="83">
        <v>7.552206</v>
      </c>
      <c r="F18" s="83">
        <v>6.6727869999999996</v>
      </c>
      <c r="G18" s="82">
        <v>5.7334589999999999</v>
      </c>
      <c r="H18" s="83">
        <v>6.4360660000000003</v>
      </c>
      <c r="I18" s="83">
        <v>4.9681499999999996</v>
      </c>
    </row>
    <row r="19" spans="1:9" ht="18.600000000000001" customHeight="1" x14ac:dyDescent="0.15">
      <c r="A19" s="27"/>
      <c r="B19" s="27" t="s">
        <v>25</v>
      </c>
      <c r="C19" s="82">
        <v>367.02059700000001</v>
      </c>
      <c r="D19" s="83">
        <v>356.72825</v>
      </c>
      <c r="E19" s="83">
        <v>429.63781599999999</v>
      </c>
      <c r="F19" s="83">
        <v>503.16247700000002</v>
      </c>
      <c r="G19" s="82">
        <v>348.31816600000002</v>
      </c>
      <c r="H19" s="83">
        <v>372.288659</v>
      </c>
      <c r="I19" s="83">
        <v>350.28182800000002</v>
      </c>
    </row>
    <row r="20" spans="1:9" ht="18.600000000000001" customHeight="1" x14ac:dyDescent="0.15">
      <c r="A20" s="27"/>
      <c r="B20" s="27" t="s">
        <v>26</v>
      </c>
      <c r="C20" s="82">
        <v>35.484485999999997</v>
      </c>
      <c r="D20" s="83">
        <v>23.218419000000001</v>
      </c>
      <c r="E20" s="83">
        <v>20.081553</v>
      </c>
      <c r="F20" s="83">
        <v>26.618914</v>
      </c>
      <c r="G20" s="82">
        <v>23.033152999999999</v>
      </c>
      <c r="H20" s="83">
        <v>14.376967</v>
      </c>
      <c r="I20" s="83">
        <v>13.031255</v>
      </c>
    </row>
    <row r="21" spans="1:9" ht="18.600000000000001" customHeight="1" x14ac:dyDescent="0.15">
      <c r="A21" s="28" t="s">
        <v>27</v>
      </c>
      <c r="B21" s="11"/>
      <c r="C21" s="84">
        <v>200.59805450000002</v>
      </c>
      <c r="D21" s="85">
        <v>96.437074499999994</v>
      </c>
      <c r="E21" s="85">
        <v>78.373181000000002</v>
      </c>
      <c r="F21" s="85">
        <v>71.948392499999997</v>
      </c>
      <c r="G21" s="84">
        <v>98.897199000000001</v>
      </c>
      <c r="H21" s="85">
        <v>75.728229999999996</v>
      </c>
      <c r="I21" s="85">
        <v>109.202499</v>
      </c>
    </row>
    <row r="22" spans="1:9" ht="18.600000000000001" customHeight="1" x14ac:dyDescent="0.15">
      <c r="A22" s="28" t="s">
        <v>28</v>
      </c>
      <c r="B22" s="11"/>
      <c r="C22" s="80">
        <v>249.71404950000002</v>
      </c>
      <c r="D22" s="81">
        <v>263.17920049999998</v>
      </c>
      <c r="E22" s="81">
        <v>303.94149500000003</v>
      </c>
      <c r="F22" s="81">
        <v>415.00587250000001</v>
      </c>
      <c r="G22" s="80">
        <v>239.45618899999999</v>
      </c>
      <c r="H22" s="81">
        <v>264.59778900000003</v>
      </c>
      <c r="I22" s="81">
        <v>296.85238800000002</v>
      </c>
    </row>
    <row r="23" spans="1:9" ht="18.600000000000001" customHeight="1" x14ac:dyDescent="0.15">
      <c r="A23" s="27"/>
      <c r="B23" s="27" t="s">
        <v>29</v>
      </c>
      <c r="C23" s="82">
        <v>34.548189000000001</v>
      </c>
      <c r="D23" s="83">
        <v>34.609347</v>
      </c>
      <c r="E23" s="83">
        <v>63.644660000000002</v>
      </c>
      <c r="F23" s="83">
        <v>215.974773</v>
      </c>
      <c r="G23" s="82">
        <v>25.105732</v>
      </c>
      <c r="H23" s="83">
        <v>37.385545999999998</v>
      </c>
      <c r="I23" s="83">
        <v>64.335042000000001</v>
      </c>
    </row>
    <row r="24" spans="1:9" ht="18.600000000000001" customHeight="1" x14ac:dyDescent="0.15">
      <c r="A24" s="27"/>
      <c r="B24" s="27" t="s">
        <v>30</v>
      </c>
      <c r="C24" s="82">
        <v>66.532262500000002</v>
      </c>
      <c r="D24" s="83">
        <v>64.318143499999991</v>
      </c>
      <c r="E24" s="83">
        <v>66.236208000000005</v>
      </c>
      <c r="F24" s="83">
        <v>62.219094500000004</v>
      </c>
      <c r="G24" s="82">
        <v>62.836530000000003</v>
      </c>
      <c r="H24" s="83">
        <v>52.743594000000002</v>
      </c>
      <c r="I24" s="83">
        <v>60.165836999999996</v>
      </c>
    </row>
    <row r="25" spans="1:9" ht="18.600000000000001" customHeight="1" x14ac:dyDescent="0.15">
      <c r="A25" s="27"/>
      <c r="B25" s="27" t="s">
        <v>31</v>
      </c>
      <c r="C25" s="82">
        <v>148.63359800000001</v>
      </c>
      <c r="D25" s="83">
        <v>164.25171</v>
      </c>
      <c r="E25" s="83">
        <v>174.06062700000001</v>
      </c>
      <c r="F25" s="83">
        <v>136.812005</v>
      </c>
      <c r="G25" s="82">
        <v>151.513927</v>
      </c>
      <c r="H25" s="83">
        <v>174.468649</v>
      </c>
      <c r="I25" s="83">
        <v>172.35150899999999</v>
      </c>
    </row>
    <row r="26" spans="1:9" ht="18.600000000000001" customHeight="1" x14ac:dyDescent="0.15">
      <c r="A26" s="62" t="s">
        <v>32</v>
      </c>
      <c r="B26" s="86"/>
      <c r="C26" s="87">
        <v>360.90806199999997</v>
      </c>
      <c r="D26" s="88">
        <v>418.61188600000003</v>
      </c>
      <c r="E26" s="88">
        <v>519.15595800000006</v>
      </c>
      <c r="F26" s="88">
        <v>470.22688499999998</v>
      </c>
      <c r="G26" s="87">
        <v>392.098949</v>
      </c>
      <c r="H26" s="88">
        <v>355.76340599999997</v>
      </c>
      <c r="I26" s="88">
        <v>419.17400500000002</v>
      </c>
    </row>
    <row r="27" spans="1:9" ht="18" customHeight="1" x14ac:dyDescent="0.15">
      <c r="A27" s="55" t="s">
        <v>33</v>
      </c>
      <c r="B27" s="55"/>
      <c r="C27" s="89">
        <v>-875.41778999999974</v>
      </c>
      <c r="D27" s="90">
        <v>-1111.4725089999999</v>
      </c>
      <c r="E27" s="90">
        <v>-1910.9482619999999</v>
      </c>
      <c r="F27" s="90">
        <v>-832.79478900000026</v>
      </c>
      <c r="G27" s="89">
        <v>-844.87526400000002</v>
      </c>
      <c r="H27" s="90">
        <v>-1174.5050329999997</v>
      </c>
      <c r="I27" s="90">
        <v>-1600.0347599999998</v>
      </c>
    </row>
    <row r="28" spans="1:9" s="37" customFormat="1" ht="5.65" customHeight="1" x14ac:dyDescent="0.2">
      <c r="A28" s="35"/>
      <c r="B28" s="36"/>
      <c r="C28" s="36"/>
      <c r="D28" s="43"/>
      <c r="E28" s="43"/>
      <c r="F28" s="43"/>
      <c r="G28" s="36"/>
    </row>
    <row r="29" spans="1:9" ht="12" customHeight="1" x14ac:dyDescent="0.15">
      <c r="A29" s="91" t="s">
        <v>43</v>
      </c>
      <c r="B29" s="92"/>
      <c r="C29" s="93"/>
      <c r="G29" s="93"/>
    </row>
    <row r="30" spans="1:9" ht="12.75" customHeight="1" x14ac:dyDescent="0.2">
      <c r="A30" s="71" t="s">
        <v>34</v>
      </c>
      <c r="B30" s="71"/>
      <c r="C30" s="71"/>
      <c r="G30" s="71"/>
    </row>
    <row r="31" spans="1:9" s="49" customFormat="1" ht="38.25" customHeight="1" x14ac:dyDescent="0.2">
      <c r="A31" s="67">
        <v>1</v>
      </c>
      <c r="B31" s="68" t="s">
        <v>44</v>
      </c>
      <c r="C31" s="68"/>
      <c r="D31" s="68"/>
      <c r="E31" s="68"/>
      <c r="F31" s="68"/>
      <c r="G31" s="68"/>
    </row>
    <row r="32" spans="1:9" ht="11.25" x14ac:dyDescent="0.15">
      <c r="A32" s="67">
        <v>2</v>
      </c>
      <c r="B32" s="70" t="s">
        <v>36</v>
      </c>
      <c r="C32" s="70"/>
      <c r="G32" s="70"/>
    </row>
  </sheetData>
  <mergeCells count="7">
    <mergeCell ref="B31:G31"/>
    <mergeCell ref="A1:H1"/>
    <mergeCell ref="A3:B4"/>
    <mergeCell ref="C3:F3"/>
    <mergeCell ref="G3:I3"/>
    <mergeCell ref="A27:B27"/>
    <mergeCell ref="A29:B29"/>
  </mergeCells>
  <printOptions horizontalCentered="1"/>
  <pageMargins left="0.25" right="0.25" top="0.75" bottom="0.75" header="0.3" footer="0.3"/>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58374-22FE-4E37-BE44-5597CCC7A801}">
  <dimension ref="A1:N60"/>
  <sheetViews>
    <sheetView zoomScaleNormal="100" workbookViewId="0">
      <selection activeCell="A33" sqref="A33"/>
    </sheetView>
  </sheetViews>
  <sheetFormatPr defaultColWidth="9.28515625" defaultRowHeight="12" x14ac:dyDescent="0.2"/>
  <cols>
    <col min="1" max="1" width="41.28515625" style="96" customWidth="1"/>
    <col min="2" max="3" width="13" style="96" customWidth="1"/>
    <col min="4" max="4" width="13" style="138" customWidth="1"/>
    <col min="5" max="7" width="13" style="139" customWidth="1"/>
    <col min="8" max="8" width="7.85546875" style="96" bestFit="1" customWidth="1"/>
    <col min="9" max="9" width="10.42578125" style="96" customWidth="1"/>
    <col min="10" max="16384" width="9.28515625" style="96"/>
  </cols>
  <sheetData>
    <row r="1" spans="1:14" ht="15" customHeight="1" x14ac:dyDescent="0.2">
      <c r="A1" s="94" t="s">
        <v>45</v>
      </c>
      <c r="B1" s="95"/>
      <c r="C1" s="95"/>
      <c r="D1" s="95"/>
      <c r="E1" s="95"/>
      <c r="F1" s="95"/>
      <c r="G1" s="95"/>
    </row>
    <row r="2" spans="1:14" ht="10.15" customHeight="1" x14ac:dyDescent="0.2">
      <c r="A2" s="97"/>
      <c r="B2" s="97"/>
      <c r="C2" s="97"/>
      <c r="D2" s="98"/>
      <c r="E2" s="99"/>
      <c r="F2" s="100"/>
      <c r="G2" s="99" t="s">
        <v>46</v>
      </c>
    </row>
    <row r="3" spans="1:14" s="102" customFormat="1" ht="16.149999999999999" customHeight="1" x14ac:dyDescent="0.2">
      <c r="A3" s="101" t="s">
        <v>47</v>
      </c>
      <c r="B3" s="6" t="s">
        <v>3</v>
      </c>
      <c r="C3" s="7" t="s">
        <v>4</v>
      </c>
      <c r="D3" s="53" t="s">
        <v>6</v>
      </c>
      <c r="E3" s="54"/>
      <c r="F3" s="53" t="s">
        <v>21</v>
      </c>
      <c r="G3" s="54"/>
    </row>
    <row r="4" spans="1:14" s="104" customFormat="1" ht="13.5" x14ac:dyDescent="0.2">
      <c r="A4" s="103"/>
      <c r="B4" s="13"/>
      <c r="C4" s="14"/>
      <c r="D4" s="16" t="s">
        <v>4</v>
      </c>
      <c r="E4" s="17" t="s">
        <v>8</v>
      </c>
      <c r="F4" s="16" t="s">
        <v>4</v>
      </c>
      <c r="G4" s="17" t="s">
        <v>8</v>
      </c>
    </row>
    <row r="5" spans="1:14" s="104" customFormat="1" ht="14.1" customHeight="1" x14ac:dyDescent="0.2">
      <c r="A5" s="105" t="s">
        <v>9</v>
      </c>
      <c r="B5" s="106">
        <v>8926.6921489999986</v>
      </c>
      <c r="C5" s="107">
        <v>9977.5553869999985</v>
      </c>
      <c r="D5" s="108">
        <v>811.8818829999999</v>
      </c>
      <c r="E5" s="107">
        <v>768.32322699999997</v>
      </c>
      <c r="F5" s="106">
        <v>7651.1252699999995</v>
      </c>
      <c r="G5" s="107">
        <v>7009.6534139999994</v>
      </c>
      <c r="H5" s="109"/>
      <c r="I5" s="109"/>
    </row>
    <row r="6" spans="1:14" s="104" customFormat="1" ht="12" customHeight="1" x14ac:dyDescent="0.2">
      <c r="A6" s="110" t="s">
        <v>48</v>
      </c>
      <c r="B6" s="111">
        <v>934.42805099999998</v>
      </c>
      <c r="C6" s="112">
        <v>896.70192599999996</v>
      </c>
      <c r="D6" s="113">
        <v>80.641037999999995</v>
      </c>
      <c r="E6" s="112">
        <v>79.256919999999994</v>
      </c>
      <c r="F6" s="111">
        <v>675.99041</v>
      </c>
      <c r="G6" s="112">
        <v>686.52629899999999</v>
      </c>
      <c r="H6" s="109"/>
      <c r="I6" s="109"/>
    </row>
    <row r="7" spans="1:14" s="104" customFormat="1" ht="12" customHeight="1" x14ac:dyDescent="0.2">
      <c r="A7" s="110" t="s">
        <v>49</v>
      </c>
      <c r="B7" s="111">
        <v>149.32040000000001</v>
      </c>
      <c r="C7" s="112">
        <v>157.49808400000001</v>
      </c>
      <c r="D7" s="113">
        <v>16.351164000000001</v>
      </c>
      <c r="E7" s="112">
        <v>12.055676</v>
      </c>
      <c r="F7" s="111">
        <v>120.322852</v>
      </c>
      <c r="G7" s="112">
        <v>111.302215</v>
      </c>
      <c r="H7" s="109"/>
      <c r="I7" s="109"/>
    </row>
    <row r="8" spans="1:14" s="104" customFormat="1" ht="12" customHeight="1" x14ac:dyDescent="0.2">
      <c r="A8" s="110" t="s">
        <v>50</v>
      </c>
      <c r="B8" s="111">
        <v>44.650835000000001</v>
      </c>
      <c r="C8" s="112">
        <v>45.187102000000003</v>
      </c>
      <c r="D8" s="113">
        <v>3.7072370000000001</v>
      </c>
      <c r="E8" s="112">
        <v>5.3863969999999997</v>
      </c>
      <c r="F8" s="111">
        <v>32.891710000000003</v>
      </c>
      <c r="G8" s="112">
        <v>41.137031999999998</v>
      </c>
      <c r="H8" s="109"/>
      <c r="I8" s="109"/>
    </row>
    <row r="9" spans="1:14" s="104" customFormat="1" ht="12" customHeight="1" x14ac:dyDescent="0.2">
      <c r="A9" s="110" t="s">
        <v>51</v>
      </c>
      <c r="B9" s="111">
        <v>2071.609633</v>
      </c>
      <c r="C9" s="112">
        <v>2749.6248369999998</v>
      </c>
      <c r="D9" s="113">
        <v>296.30079000000001</v>
      </c>
      <c r="E9" s="112">
        <v>255.17883399999999</v>
      </c>
      <c r="F9" s="111">
        <v>2046.053721</v>
      </c>
      <c r="G9" s="112">
        <v>1624.9619720000001</v>
      </c>
      <c r="H9" s="109"/>
      <c r="I9" s="109"/>
      <c r="J9" s="114"/>
      <c r="K9" s="114"/>
      <c r="L9" s="114"/>
      <c r="M9" s="114"/>
      <c r="N9" s="114"/>
    </row>
    <row r="10" spans="1:14" s="104" customFormat="1" ht="12" customHeight="1" x14ac:dyDescent="0.2">
      <c r="A10" s="110" t="s">
        <v>52</v>
      </c>
      <c r="B10" s="111">
        <v>15.194654</v>
      </c>
      <c r="C10" s="112">
        <v>16.634979000000001</v>
      </c>
      <c r="D10" s="113">
        <v>1.4716180000000001</v>
      </c>
      <c r="E10" s="112">
        <v>1.828252</v>
      </c>
      <c r="F10" s="111">
        <v>12.343405000000001</v>
      </c>
      <c r="G10" s="112">
        <v>14.164654000000001</v>
      </c>
      <c r="H10" s="109"/>
      <c r="I10" s="109"/>
      <c r="J10" s="114"/>
      <c r="K10" s="114"/>
      <c r="L10" s="114"/>
      <c r="M10" s="114"/>
      <c r="N10" s="114"/>
    </row>
    <row r="11" spans="1:14" s="104" customFormat="1" ht="12" customHeight="1" x14ac:dyDescent="0.2">
      <c r="A11" s="110" t="s">
        <v>53</v>
      </c>
      <c r="B11" s="111">
        <v>896.56493699999999</v>
      </c>
      <c r="C11" s="112">
        <v>1001.017427</v>
      </c>
      <c r="D11" s="113">
        <v>84.384657000000004</v>
      </c>
      <c r="E11" s="112">
        <v>94.287516999999994</v>
      </c>
      <c r="F11" s="111">
        <v>765.70309499999996</v>
      </c>
      <c r="G11" s="112">
        <v>880.77796799999999</v>
      </c>
      <c r="H11" s="109"/>
      <c r="I11" s="109"/>
      <c r="J11" s="114"/>
      <c r="K11" s="114"/>
      <c r="L11" s="114"/>
      <c r="M11" s="114"/>
      <c r="N11" s="114"/>
    </row>
    <row r="12" spans="1:14" s="104" customFormat="1" ht="12" customHeight="1" x14ac:dyDescent="0.2">
      <c r="A12" s="110" t="s">
        <v>54</v>
      </c>
      <c r="B12" s="111">
        <v>690.20182299999999</v>
      </c>
      <c r="C12" s="112">
        <v>645.17166699999996</v>
      </c>
      <c r="D12" s="113">
        <v>56.872810999999999</v>
      </c>
      <c r="E12" s="112">
        <v>48.633592999999998</v>
      </c>
      <c r="F12" s="111">
        <v>492.70993700000002</v>
      </c>
      <c r="G12" s="112">
        <v>462.68878699999999</v>
      </c>
      <c r="H12" s="109"/>
      <c r="I12" s="109"/>
      <c r="J12" s="109"/>
      <c r="K12" s="109"/>
      <c r="L12" s="109"/>
    </row>
    <row r="13" spans="1:14" s="104" customFormat="1" ht="12" customHeight="1" x14ac:dyDescent="0.2">
      <c r="A13" s="110" t="s">
        <v>55</v>
      </c>
      <c r="B13" s="111">
        <v>3260.082496</v>
      </c>
      <c r="C13" s="112">
        <v>3571.0378799999999</v>
      </c>
      <c r="D13" s="113">
        <v>196.97513499999999</v>
      </c>
      <c r="E13" s="112">
        <v>213.61951999999999</v>
      </c>
      <c r="F13" s="111">
        <v>2873.608663</v>
      </c>
      <c r="G13" s="112">
        <v>2575.915524</v>
      </c>
      <c r="H13" s="109"/>
      <c r="I13" s="109"/>
    </row>
    <row r="14" spans="1:14" s="104" customFormat="1" ht="12" customHeight="1" x14ac:dyDescent="0.2">
      <c r="A14" s="110" t="s">
        <v>56</v>
      </c>
      <c r="B14" s="111">
        <v>860.98688700000002</v>
      </c>
      <c r="C14" s="112">
        <v>838.34626400000002</v>
      </c>
      <c r="D14" s="113">
        <v>62.648235999999997</v>
      </c>
      <c r="E14" s="112">
        <v>57.566966999999998</v>
      </c>
      <c r="F14" s="111">
        <v>615.64813800000002</v>
      </c>
      <c r="G14" s="112">
        <v>578.95172700000001</v>
      </c>
      <c r="H14" s="109"/>
      <c r="I14" s="109"/>
      <c r="J14" s="115"/>
    </row>
    <row r="15" spans="1:14" s="104" customFormat="1" ht="12" customHeight="1" x14ac:dyDescent="0.2">
      <c r="A15" s="116" t="s">
        <v>57</v>
      </c>
      <c r="B15" s="111">
        <v>3.6524329999999998</v>
      </c>
      <c r="C15" s="112">
        <v>56.335220999999997</v>
      </c>
      <c r="D15" s="113">
        <v>12.529197</v>
      </c>
      <c r="E15" s="112">
        <v>0.50955099999999998</v>
      </c>
      <c r="F15" s="111">
        <v>15.853339</v>
      </c>
      <c r="G15" s="112">
        <v>33.227235999999998</v>
      </c>
      <c r="H15" s="109"/>
      <c r="I15" s="109"/>
    </row>
    <row r="16" spans="1:14" s="104" customFormat="1" ht="14.1" customHeight="1" x14ac:dyDescent="0.2">
      <c r="A16" s="117" t="s">
        <v>11</v>
      </c>
      <c r="B16" s="106">
        <v>4723.8194039999998</v>
      </c>
      <c r="C16" s="107">
        <v>5246.9220370000003</v>
      </c>
      <c r="D16" s="108">
        <v>468.46037800000005</v>
      </c>
      <c r="E16" s="107">
        <v>460.48796399999992</v>
      </c>
      <c r="F16" s="106">
        <v>3753.286709</v>
      </c>
      <c r="G16" s="107">
        <v>3390.2383570000002</v>
      </c>
      <c r="H16" s="109"/>
      <c r="I16" s="109"/>
    </row>
    <row r="17" spans="1:12" s="104" customFormat="1" ht="12" customHeight="1" x14ac:dyDescent="0.2">
      <c r="A17" s="110" t="s">
        <v>48</v>
      </c>
      <c r="B17" s="111">
        <v>316.67128700000001</v>
      </c>
      <c r="C17" s="112">
        <v>328.95031799999998</v>
      </c>
      <c r="D17" s="113">
        <v>24.078662000000001</v>
      </c>
      <c r="E17" s="112">
        <v>27.894881000000002</v>
      </c>
      <c r="F17" s="111">
        <v>116.53828900000001</v>
      </c>
      <c r="G17" s="112">
        <v>99.921323000000001</v>
      </c>
      <c r="H17" s="109"/>
      <c r="I17" s="109"/>
      <c r="J17" s="109"/>
      <c r="K17" s="109"/>
    </row>
    <row r="18" spans="1:12" s="104" customFormat="1" ht="12" customHeight="1" x14ac:dyDescent="0.2">
      <c r="A18" s="110" t="s">
        <v>49</v>
      </c>
      <c r="B18" s="111">
        <v>49.328237000000001</v>
      </c>
      <c r="C18" s="112">
        <v>49.106144</v>
      </c>
      <c r="D18" s="113">
        <v>4.5030830000000002</v>
      </c>
      <c r="E18" s="112">
        <v>4.98841</v>
      </c>
      <c r="F18" s="111">
        <v>37.839277000000003</v>
      </c>
      <c r="G18" s="112">
        <v>38.385786000000003</v>
      </c>
      <c r="H18" s="109"/>
      <c r="I18" s="109"/>
    </row>
    <row r="19" spans="1:12" s="104" customFormat="1" ht="12" customHeight="1" x14ac:dyDescent="0.2">
      <c r="A19" s="110" t="s">
        <v>50</v>
      </c>
      <c r="B19" s="111">
        <v>28.673408999999999</v>
      </c>
      <c r="C19" s="112">
        <v>28.392166</v>
      </c>
      <c r="D19" s="113">
        <v>1.301941</v>
      </c>
      <c r="E19" s="112">
        <v>1.6970130000000001</v>
      </c>
      <c r="F19" s="111">
        <v>21.715606000000001</v>
      </c>
      <c r="G19" s="112">
        <v>17.158259999999999</v>
      </c>
      <c r="H19" s="109"/>
      <c r="I19" s="109"/>
    </row>
    <row r="20" spans="1:12" s="104" customFormat="1" ht="12" customHeight="1" x14ac:dyDescent="0.2">
      <c r="A20" s="110" t="s">
        <v>51</v>
      </c>
      <c r="B20" s="111">
        <v>1486.177467</v>
      </c>
      <c r="C20" s="112">
        <v>1833.7569619999999</v>
      </c>
      <c r="D20" s="113">
        <v>158.98644400000001</v>
      </c>
      <c r="E20" s="112">
        <v>124.508183</v>
      </c>
      <c r="F20" s="111">
        <v>1358.4255000000001</v>
      </c>
      <c r="G20" s="112">
        <v>1181.0671070000001</v>
      </c>
      <c r="H20" s="109"/>
      <c r="I20" s="109"/>
    </row>
    <row r="21" spans="1:12" s="104" customFormat="1" ht="12" customHeight="1" x14ac:dyDescent="0.2">
      <c r="A21" s="110" t="s">
        <v>52</v>
      </c>
      <c r="B21" s="111">
        <v>0.41139500000000001</v>
      </c>
      <c r="C21" s="112">
        <v>0.48229100000000003</v>
      </c>
      <c r="D21" s="118">
        <v>0.12230199999999999</v>
      </c>
      <c r="E21" s="119">
        <v>2.8509999999999998E-3</v>
      </c>
      <c r="F21" s="120">
        <v>0.481151</v>
      </c>
      <c r="G21" s="112">
        <v>2.7369000000000001E-2</v>
      </c>
      <c r="H21" s="109"/>
      <c r="I21" s="109"/>
    </row>
    <row r="22" spans="1:12" s="104" customFormat="1" ht="12" customHeight="1" x14ac:dyDescent="0.2">
      <c r="A22" s="110" t="s">
        <v>53</v>
      </c>
      <c r="B22" s="111">
        <v>569.63944600000002</v>
      </c>
      <c r="C22" s="112">
        <v>659.12026900000001</v>
      </c>
      <c r="D22" s="113">
        <v>58.398287000000003</v>
      </c>
      <c r="E22" s="112">
        <v>71.845796000000007</v>
      </c>
      <c r="F22" s="111">
        <v>471.43761899999998</v>
      </c>
      <c r="G22" s="112">
        <v>512.32572600000003</v>
      </c>
      <c r="H22" s="109"/>
      <c r="I22" s="109"/>
    </row>
    <row r="23" spans="1:12" s="104" customFormat="1" ht="12" customHeight="1" x14ac:dyDescent="0.2">
      <c r="A23" s="110" t="s">
        <v>54</v>
      </c>
      <c r="B23" s="111">
        <v>148.92644000000001</v>
      </c>
      <c r="C23" s="112">
        <v>154.94126</v>
      </c>
      <c r="D23" s="113">
        <v>10.441852000000001</v>
      </c>
      <c r="E23" s="112">
        <v>12.393996</v>
      </c>
      <c r="F23" s="111">
        <v>122.315262</v>
      </c>
      <c r="G23" s="112">
        <v>107.496353</v>
      </c>
      <c r="H23" s="109"/>
      <c r="I23" s="109"/>
    </row>
    <row r="24" spans="1:12" s="104" customFormat="1" ht="12" customHeight="1" x14ac:dyDescent="0.2">
      <c r="A24" s="110" t="s">
        <v>55</v>
      </c>
      <c r="B24" s="111">
        <v>1406.8947929999999</v>
      </c>
      <c r="C24" s="112">
        <v>1383.9709580000001</v>
      </c>
      <c r="D24" s="113">
        <v>94.5398</v>
      </c>
      <c r="E24" s="112">
        <v>126.46203</v>
      </c>
      <c r="F24" s="111">
        <v>1045.2503710000001</v>
      </c>
      <c r="G24" s="112">
        <v>875.17657299999996</v>
      </c>
      <c r="H24" s="109"/>
      <c r="I24" s="109"/>
    </row>
    <row r="25" spans="1:12" s="104" customFormat="1" ht="12" customHeight="1" x14ac:dyDescent="0.2">
      <c r="A25" s="110" t="s">
        <v>56</v>
      </c>
      <c r="B25" s="111">
        <v>714.08070299999997</v>
      </c>
      <c r="C25" s="112">
        <v>752.06233699999996</v>
      </c>
      <c r="D25" s="113">
        <v>105.59350000000001</v>
      </c>
      <c r="E25" s="112">
        <v>90.365238000000005</v>
      </c>
      <c r="F25" s="111">
        <v>561.94928600000003</v>
      </c>
      <c r="G25" s="112">
        <v>526.36940400000003</v>
      </c>
      <c r="H25" s="109"/>
      <c r="I25" s="109"/>
    </row>
    <row r="26" spans="1:12" s="104" customFormat="1" ht="12" customHeight="1" x14ac:dyDescent="0.2">
      <c r="A26" s="116" t="s">
        <v>57</v>
      </c>
      <c r="B26" s="121">
        <v>3.0162270000000002</v>
      </c>
      <c r="C26" s="122">
        <v>56.139332000000003</v>
      </c>
      <c r="D26" s="123">
        <v>10.494507</v>
      </c>
      <c r="E26" s="122">
        <v>0.32956600000000003</v>
      </c>
      <c r="F26" s="124">
        <v>17.334347999999999</v>
      </c>
      <c r="G26" s="122">
        <v>32.310456000000002</v>
      </c>
      <c r="H26" s="109"/>
      <c r="I26" s="109"/>
    </row>
    <row r="27" spans="1:12" s="104" customFormat="1" ht="14.1" customHeight="1" x14ac:dyDescent="0.2">
      <c r="A27" s="105" t="s">
        <v>13</v>
      </c>
      <c r="B27" s="125">
        <v>-4202.8727449999988</v>
      </c>
      <c r="C27" s="126">
        <v>-4730.6333499999982</v>
      </c>
      <c r="D27" s="127">
        <v>-343.42150499999985</v>
      </c>
      <c r="E27" s="126">
        <v>-307.83526300000005</v>
      </c>
      <c r="F27" s="125">
        <v>-3897.8385609999996</v>
      </c>
      <c r="G27" s="126">
        <v>-3619.4150569999993</v>
      </c>
      <c r="H27" s="109"/>
      <c r="I27" s="109"/>
    </row>
    <row r="28" spans="1:12" s="104" customFormat="1" ht="12" customHeight="1" x14ac:dyDescent="0.2">
      <c r="A28" s="110" t="s">
        <v>48</v>
      </c>
      <c r="B28" s="111">
        <v>-617.75676399999998</v>
      </c>
      <c r="C28" s="112">
        <v>-567.75160800000003</v>
      </c>
      <c r="D28" s="128">
        <v>-56.562375999999993</v>
      </c>
      <c r="E28" s="112">
        <v>-51.362038999999996</v>
      </c>
      <c r="F28" s="111">
        <v>-559.45212100000003</v>
      </c>
      <c r="G28" s="112">
        <v>-586.60497599999997</v>
      </c>
      <c r="H28" s="109"/>
      <c r="I28" s="109"/>
      <c r="J28" s="109"/>
      <c r="K28" s="109"/>
      <c r="L28" s="109"/>
    </row>
    <row r="29" spans="1:12" s="104" customFormat="1" ht="12" customHeight="1" x14ac:dyDescent="0.2">
      <c r="A29" s="110" t="s">
        <v>49</v>
      </c>
      <c r="B29" s="111">
        <v>-99.992163000000005</v>
      </c>
      <c r="C29" s="112">
        <v>-108.39194000000001</v>
      </c>
      <c r="D29" s="128">
        <v>-11.848081000000001</v>
      </c>
      <c r="E29" s="112">
        <v>-7.067266</v>
      </c>
      <c r="F29" s="111">
        <v>-82.483575000000002</v>
      </c>
      <c r="G29" s="112">
        <v>-72.916428999999994</v>
      </c>
      <c r="H29" s="109"/>
      <c r="I29" s="109"/>
    </row>
    <row r="30" spans="1:12" s="104" customFormat="1" ht="12" customHeight="1" x14ac:dyDescent="0.2">
      <c r="A30" s="110" t="s">
        <v>50</v>
      </c>
      <c r="B30" s="111">
        <v>-15.977426000000001</v>
      </c>
      <c r="C30" s="112">
        <v>-16.794936000000003</v>
      </c>
      <c r="D30" s="128">
        <v>-2.4052959999999999</v>
      </c>
      <c r="E30" s="112">
        <v>-3.6893839999999996</v>
      </c>
      <c r="F30" s="111">
        <v>-11.176104000000002</v>
      </c>
      <c r="G30" s="112">
        <v>-23.978771999999999</v>
      </c>
      <c r="H30" s="109"/>
      <c r="I30" s="109"/>
    </row>
    <row r="31" spans="1:12" s="104" customFormat="1" ht="12" customHeight="1" x14ac:dyDescent="0.2">
      <c r="A31" s="110" t="s">
        <v>51</v>
      </c>
      <c r="B31" s="111">
        <v>-585.43216600000005</v>
      </c>
      <c r="C31" s="112">
        <v>-915.86787499999991</v>
      </c>
      <c r="D31" s="128">
        <v>-137.314346</v>
      </c>
      <c r="E31" s="112">
        <v>-130.67065099999999</v>
      </c>
      <c r="F31" s="111">
        <v>-687.62822099999994</v>
      </c>
      <c r="G31" s="112">
        <v>-443.89486499999998</v>
      </c>
      <c r="H31" s="109"/>
      <c r="I31" s="109"/>
    </row>
    <row r="32" spans="1:12" s="104" customFormat="1" ht="12" customHeight="1" x14ac:dyDescent="0.2">
      <c r="A32" s="110" t="s">
        <v>52</v>
      </c>
      <c r="B32" s="111">
        <v>-14.783258999999999</v>
      </c>
      <c r="C32" s="112">
        <v>-16.152688000000001</v>
      </c>
      <c r="D32" s="128">
        <v>-1.3493160000000002</v>
      </c>
      <c r="E32" s="112">
        <v>-1.8254010000000001</v>
      </c>
      <c r="F32" s="111">
        <v>-11.862254</v>
      </c>
      <c r="G32" s="112">
        <v>-14.137285</v>
      </c>
      <c r="H32" s="109"/>
      <c r="I32" s="109"/>
    </row>
    <row r="33" spans="1:9" s="104" customFormat="1" ht="12" customHeight="1" x14ac:dyDescent="0.2">
      <c r="A33" s="110" t="s">
        <v>53</v>
      </c>
      <c r="B33" s="111">
        <v>-326.92549099999997</v>
      </c>
      <c r="C33" s="112">
        <v>-341.89715799999999</v>
      </c>
      <c r="D33" s="128">
        <v>-25.986370000000001</v>
      </c>
      <c r="E33" s="112">
        <v>-22.441720999999987</v>
      </c>
      <c r="F33" s="111">
        <v>-294.26547599999998</v>
      </c>
      <c r="G33" s="112">
        <v>-368.45224199999996</v>
      </c>
      <c r="H33" s="109"/>
      <c r="I33" s="109"/>
    </row>
    <row r="34" spans="1:9" s="104" customFormat="1" ht="12" customHeight="1" x14ac:dyDescent="0.2">
      <c r="A34" s="110" t="s">
        <v>54</v>
      </c>
      <c r="B34" s="111">
        <v>-541.27538299999992</v>
      </c>
      <c r="C34" s="112">
        <v>-490.23040699999996</v>
      </c>
      <c r="D34" s="128">
        <v>-46.430959000000001</v>
      </c>
      <c r="E34" s="112">
        <v>-36.239596999999996</v>
      </c>
      <c r="F34" s="111">
        <v>-370.39467500000001</v>
      </c>
      <c r="G34" s="112">
        <v>-355.19243399999999</v>
      </c>
      <c r="H34" s="109"/>
      <c r="I34" s="109"/>
    </row>
    <row r="35" spans="1:9" s="104" customFormat="1" ht="12" customHeight="1" x14ac:dyDescent="0.2">
      <c r="A35" s="110" t="s">
        <v>55</v>
      </c>
      <c r="B35" s="111">
        <v>-1853.1877030000001</v>
      </c>
      <c r="C35" s="112">
        <v>-2187.066922</v>
      </c>
      <c r="D35" s="128">
        <v>-102.43533499999999</v>
      </c>
      <c r="E35" s="112">
        <v>-87.157489999999996</v>
      </c>
      <c r="F35" s="111">
        <v>-1828.3582919999999</v>
      </c>
      <c r="G35" s="112">
        <v>-1700.738951</v>
      </c>
      <c r="H35" s="109"/>
      <c r="I35" s="109"/>
    </row>
    <row r="36" spans="1:9" s="104" customFormat="1" ht="12" customHeight="1" x14ac:dyDescent="0.2">
      <c r="A36" s="110" t="s">
        <v>56</v>
      </c>
      <c r="B36" s="111">
        <v>-146.90618400000005</v>
      </c>
      <c r="C36" s="112">
        <v>-86.283927000000062</v>
      </c>
      <c r="D36" s="128">
        <v>42.945264000000009</v>
      </c>
      <c r="E36" s="112">
        <v>32.798271000000007</v>
      </c>
      <c r="F36" s="111">
        <v>-53.698851999999988</v>
      </c>
      <c r="G36" s="112">
        <v>-52.582322999999974</v>
      </c>
      <c r="H36" s="109"/>
      <c r="I36" s="109"/>
    </row>
    <row r="37" spans="1:9" s="104" customFormat="1" ht="12" customHeight="1" x14ac:dyDescent="0.2">
      <c r="A37" s="116" t="s">
        <v>57</v>
      </c>
      <c r="B37" s="124">
        <v>-0.63620599999999961</v>
      </c>
      <c r="C37" s="122">
        <v>-0.19588899999999398</v>
      </c>
      <c r="D37" s="129">
        <v>-2.0346899999999994</v>
      </c>
      <c r="E37" s="122">
        <v>-0.17998499999999995</v>
      </c>
      <c r="F37" s="124">
        <v>1.4810089999999985</v>
      </c>
      <c r="G37" s="122">
        <v>-0.91677999999999571</v>
      </c>
      <c r="H37" s="109"/>
      <c r="I37" s="109"/>
    </row>
    <row r="38" spans="1:9" s="104" customFormat="1" ht="5.0999999999999996" customHeight="1" x14ac:dyDescent="0.2">
      <c r="A38" s="110"/>
      <c r="B38" s="130"/>
      <c r="C38" s="130"/>
      <c r="D38" s="112"/>
      <c r="E38" s="130"/>
      <c r="F38" s="130"/>
      <c r="G38" s="130"/>
    </row>
    <row r="39" spans="1:9" s="135" customFormat="1" ht="11.25" x14ac:dyDescent="0.2">
      <c r="A39" s="131" t="s">
        <v>15</v>
      </c>
      <c r="B39" s="131"/>
      <c r="C39" s="131"/>
      <c r="D39" s="132"/>
      <c r="E39" s="133"/>
      <c r="F39" s="134"/>
    </row>
    <row r="40" spans="1:9" s="135" customFormat="1" ht="11.25" x14ac:dyDescent="0.2">
      <c r="A40" s="131" t="s">
        <v>58</v>
      </c>
      <c r="B40" s="131"/>
      <c r="C40" s="131"/>
      <c r="D40" s="132"/>
      <c r="E40" s="133"/>
      <c r="F40" s="134"/>
    </row>
    <row r="41" spans="1:9" s="135" customFormat="1" ht="11.25" x14ac:dyDescent="0.2">
      <c r="A41" s="136" t="s">
        <v>18</v>
      </c>
      <c r="B41" s="137"/>
      <c r="C41" s="137"/>
      <c r="D41" s="137"/>
      <c r="E41" s="137"/>
      <c r="F41" s="137"/>
      <c r="G41" s="137"/>
    </row>
    <row r="42" spans="1:9" x14ac:dyDescent="0.2">
      <c r="A42" s="135"/>
      <c r="G42" s="96"/>
    </row>
    <row r="43" spans="1:9" x14ac:dyDescent="0.2">
      <c r="B43" s="140"/>
      <c r="C43" s="140"/>
      <c r="D43" s="140"/>
      <c r="E43" s="140"/>
      <c r="F43" s="140"/>
      <c r="G43" s="140"/>
    </row>
    <row r="46" spans="1:9" x14ac:dyDescent="0.2">
      <c r="B46" s="140"/>
      <c r="C46" s="140"/>
      <c r="D46" s="140"/>
      <c r="E46" s="140"/>
      <c r="F46" s="140"/>
      <c r="G46" s="140"/>
    </row>
    <row r="49" spans="1:7" x14ac:dyDescent="0.2">
      <c r="B49" s="140"/>
      <c r="C49" s="140"/>
      <c r="D49" s="140"/>
      <c r="E49" s="140"/>
      <c r="F49" s="140"/>
      <c r="G49" s="140"/>
    </row>
    <row r="59" spans="1:7" x14ac:dyDescent="0.2">
      <c r="A59" s="136"/>
    </row>
    <row r="60" spans="1:7" x14ac:dyDescent="0.2">
      <c r="A60" s="141"/>
    </row>
  </sheetData>
  <mergeCells count="6">
    <mergeCell ref="A1:G1"/>
    <mergeCell ref="A3:A4"/>
    <mergeCell ref="B3:B4"/>
    <mergeCell ref="C3:C4"/>
    <mergeCell ref="D3:E3"/>
    <mergeCell ref="F3:G3"/>
  </mergeCells>
  <printOptions horizontalCentered="1"/>
  <pageMargins left="1.0236220472440944" right="0.62992125984251968" top="0.70866141732283472" bottom="0.70866141732283472" header="0.51181102362204722" footer="0.51181102362204722"/>
  <pageSetup paperSize="9" scale="90" firstPageNumber="2"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7ABBD-9319-4147-98D7-11B7B9DB2C5E}">
  <dimension ref="A1:HR56"/>
  <sheetViews>
    <sheetView zoomScaleNormal="100" workbookViewId="0">
      <selection activeCell="A33" sqref="A33"/>
    </sheetView>
  </sheetViews>
  <sheetFormatPr defaultColWidth="10.7109375" defaultRowHeight="12" x14ac:dyDescent="0.2"/>
  <cols>
    <col min="1" max="1" width="27.7109375" style="37" customWidth="1"/>
    <col min="2" max="7" width="10.7109375" style="37" customWidth="1"/>
    <col min="8" max="8" width="12.28515625" style="203" customWidth="1"/>
    <col min="9" max="13" width="11.7109375" style="37" customWidth="1"/>
    <col min="14" max="14" width="12.28515625" style="37" customWidth="1"/>
    <col min="15" max="15" width="12" style="37" customWidth="1"/>
    <col min="16" max="16" width="10.7109375" style="37" bestFit="1" customWidth="1"/>
    <col min="17" max="18" width="11.7109375" style="37" bestFit="1" customWidth="1"/>
    <col min="19" max="228" width="9.28515625" style="37" customWidth="1"/>
    <col min="229" max="229" width="27.7109375" style="37" customWidth="1"/>
    <col min="230" max="16384" width="10.7109375" style="37"/>
  </cols>
  <sheetData>
    <row r="1" spans="1:19" ht="12.75" x14ac:dyDescent="0.2">
      <c r="A1" s="142" t="s">
        <v>59</v>
      </c>
      <c r="B1" s="2"/>
      <c r="C1" s="2"/>
      <c r="D1" s="2"/>
      <c r="E1" s="2"/>
      <c r="F1" s="2"/>
      <c r="G1" s="2"/>
      <c r="H1" s="2"/>
      <c r="I1" s="2"/>
      <c r="J1" s="2"/>
      <c r="K1" s="2"/>
      <c r="L1" s="2"/>
      <c r="M1" s="2"/>
    </row>
    <row r="2" spans="1:19" ht="10.15" customHeight="1" x14ac:dyDescent="0.2">
      <c r="A2" s="37" t="s">
        <v>60</v>
      </c>
      <c r="G2" s="143"/>
      <c r="H2" s="37"/>
      <c r="M2" s="144" t="s">
        <v>1</v>
      </c>
    </row>
    <row r="3" spans="1:19" s="149" customFormat="1" ht="14.1" customHeight="1" x14ac:dyDescent="0.2">
      <c r="A3" s="145" t="s">
        <v>61</v>
      </c>
      <c r="B3" s="146" t="s">
        <v>6</v>
      </c>
      <c r="C3" s="147"/>
      <c r="D3" s="147"/>
      <c r="E3" s="147"/>
      <c r="F3" s="147"/>
      <c r="G3" s="148"/>
      <c r="H3" s="146" t="s">
        <v>21</v>
      </c>
      <c r="I3" s="147"/>
      <c r="J3" s="147"/>
      <c r="K3" s="147"/>
      <c r="L3" s="147"/>
      <c r="M3" s="147"/>
    </row>
    <row r="4" spans="1:19" s="149" customFormat="1" ht="14.1" customHeight="1" x14ac:dyDescent="0.2">
      <c r="A4" s="150"/>
      <c r="B4" s="151" t="s">
        <v>4</v>
      </c>
      <c r="C4" s="152"/>
      <c r="D4" s="152"/>
      <c r="E4" s="151" t="s">
        <v>8</v>
      </c>
      <c r="F4" s="152"/>
      <c r="G4" s="153"/>
      <c r="H4" s="151" t="s">
        <v>4</v>
      </c>
      <c r="I4" s="152"/>
      <c r="J4" s="152"/>
      <c r="K4" s="151" t="s">
        <v>8</v>
      </c>
      <c r="L4" s="152"/>
      <c r="M4" s="152"/>
    </row>
    <row r="5" spans="1:19" s="149" customFormat="1" ht="25.15" customHeight="1" x14ac:dyDescent="0.2">
      <c r="A5" s="154"/>
      <c r="B5" s="155" t="s">
        <v>9</v>
      </c>
      <c r="C5" s="156" t="s">
        <v>11</v>
      </c>
      <c r="D5" s="156" t="s">
        <v>62</v>
      </c>
      <c r="E5" s="155" t="s">
        <v>9</v>
      </c>
      <c r="F5" s="156" t="s">
        <v>11</v>
      </c>
      <c r="G5" s="157" t="s">
        <v>62</v>
      </c>
      <c r="H5" s="156" t="s">
        <v>9</v>
      </c>
      <c r="I5" s="156" t="s">
        <v>11</v>
      </c>
      <c r="J5" s="156" t="s">
        <v>62</v>
      </c>
      <c r="K5" s="155" t="s">
        <v>9</v>
      </c>
      <c r="L5" s="156" t="s">
        <v>11</v>
      </c>
      <c r="M5" s="156" t="s">
        <v>62</v>
      </c>
    </row>
    <row r="6" spans="1:19" s="149" customFormat="1" ht="15" customHeight="1" x14ac:dyDescent="0.2">
      <c r="A6" s="158" t="s">
        <v>63</v>
      </c>
      <c r="B6" s="159">
        <v>552.01228400000002</v>
      </c>
      <c r="C6" s="160">
        <v>171.237267</v>
      </c>
      <c r="D6" s="161">
        <v>-380.77501700000005</v>
      </c>
      <c r="E6" s="160">
        <v>478.58936699999998</v>
      </c>
      <c r="F6" s="160">
        <v>178.661237</v>
      </c>
      <c r="G6" s="161">
        <v>-299.92813000000001</v>
      </c>
      <c r="H6" s="160">
        <v>5415.658504</v>
      </c>
      <c r="I6" s="160">
        <v>1597.768865</v>
      </c>
      <c r="J6" s="161">
        <v>-3817.889639</v>
      </c>
      <c r="K6" s="160">
        <v>5038.1596849999996</v>
      </c>
      <c r="L6" s="160">
        <v>1547.957656</v>
      </c>
      <c r="M6" s="160">
        <v>-3490.2020289999996</v>
      </c>
      <c r="N6" s="162"/>
      <c r="Q6" s="163"/>
    </row>
    <row r="7" spans="1:19" s="168" customFormat="1" ht="10.9" customHeight="1" x14ac:dyDescent="0.2">
      <c r="A7" s="164" t="s">
        <v>64</v>
      </c>
      <c r="B7" s="165"/>
      <c r="C7" s="166"/>
      <c r="D7" s="167"/>
      <c r="E7" s="166"/>
      <c r="F7" s="166"/>
      <c r="G7" s="167"/>
      <c r="H7" s="166"/>
      <c r="I7" s="166"/>
      <c r="J7" s="167"/>
      <c r="K7" s="166"/>
      <c r="L7" s="166"/>
      <c r="M7" s="166"/>
      <c r="N7" s="162"/>
    </row>
    <row r="8" spans="1:19" s="149" customFormat="1" ht="15" customHeight="1" x14ac:dyDescent="0.2">
      <c r="A8" s="169" t="s">
        <v>65</v>
      </c>
      <c r="B8" s="170">
        <v>494.033704</v>
      </c>
      <c r="C8" s="171">
        <v>140.48444599999999</v>
      </c>
      <c r="D8" s="172">
        <v>-353.54925800000001</v>
      </c>
      <c r="E8" s="171">
        <v>420.45532400000002</v>
      </c>
      <c r="F8" s="171">
        <v>142.40901400000001</v>
      </c>
      <c r="G8" s="172">
        <v>-278.04631000000001</v>
      </c>
      <c r="H8" s="171">
        <v>4634.5792510000001</v>
      </c>
      <c r="I8" s="171">
        <v>1351.994623</v>
      </c>
      <c r="J8" s="172">
        <v>-3282.5846280000001</v>
      </c>
      <c r="K8" s="171">
        <v>4368.5029990000003</v>
      </c>
      <c r="L8" s="171">
        <v>1249.5524350000001</v>
      </c>
      <c r="M8" s="171">
        <v>-3118.9505640000002</v>
      </c>
      <c r="N8" s="162"/>
      <c r="Q8" s="163"/>
    </row>
    <row r="9" spans="1:19" s="168" customFormat="1" ht="10.9" customHeight="1" x14ac:dyDescent="0.2">
      <c r="A9" s="173" t="s">
        <v>64</v>
      </c>
      <c r="B9" s="165"/>
      <c r="C9" s="166"/>
      <c r="D9" s="167"/>
      <c r="E9" s="166"/>
      <c r="F9" s="166"/>
      <c r="G9" s="167"/>
      <c r="H9" s="166"/>
      <c r="I9" s="166"/>
      <c r="J9" s="167"/>
      <c r="K9" s="166"/>
      <c r="L9" s="166"/>
      <c r="M9" s="166"/>
      <c r="N9" s="162"/>
    </row>
    <row r="10" spans="1:19" s="168" customFormat="1" ht="15" customHeight="1" x14ac:dyDescent="0.2">
      <c r="A10" s="174" t="s">
        <v>66</v>
      </c>
      <c r="B10" s="165">
        <v>438.98477000000003</v>
      </c>
      <c r="C10" s="166">
        <v>112.45498000000001</v>
      </c>
      <c r="D10" s="167">
        <v>-326.52979000000005</v>
      </c>
      <c r="E10" s="166">
        <v>401.28066100000001</v>
      </c>
      <c r="F10" s="166">
        <v>119.516875</v>
      </c>
      <c r="G10" s="167">
        <v>-281.76378599999998</v>
      </c>
      <c r="H10" s="166">
        <v>4228.0691530000004</v>
      </c>
      <c r="I10" s="166">
        <v>1118.422601</v>
      </c>
      <c r="J10" s="167">
        <v>-3109.6465520000002</v>
      </c>
      <c r="K10" s="166">
        <v>4185.9458930000001</v>
      </c>
      <c r="L10" s="166">
        <v>1044.3523789999999</v>
      </c>
      <c r="M10" s="166">
        <v>-3141.5935140000001</v>
      </c>
      <c r="N10" s="162"/>
      <c r="O10" s="149"/>
      <c r="P10" s="149"/>
      <c r="Q10" s="163"/>
      <c r="R10" s="149"/>
      <c r="S10" s="149"/>
    </row>
    <row r="11" spans="1:19" s="168" customFormat="1" ht="10.9" customHeight="1" x14ac:dyDescent="0.2">
      <c r="A11" s="175" t="s">
        <v>64</v>
      </c>
      <c r="B11" s="165"/>
      <c r="C11" s="176"/>
      <c r="D11" s="177"/>
      <c r="E11" s="176"/>
      <c r="F11" s="176"/>
      <c r="G11" s="177"/>
      <c r="H11" s="166"/>
      <c r="I11" s="176"/>
      <c r="J11" s="177"/>
      <c r="K11" s="176"/>
      <c r="L11" s="176"/>
      <c r="M11" s="176"/>
      <c r="N11" s="162"/>
    </row>
    <row r="12" spans="1:19" s="168" customFormat="1" ht="15" customHeight="1" x14ac:dyDescent="0.2">
      <c r="A12" s="178" t="s">
        <v>67</v>
      </c>
      <c r="B12" s="165">
        <v>197.52843200000001</v>
      </c>
      <c r="C12" s="166">
        <v>16.506360999999998</v>
      </c>
      <c r="D12" s="167">
        <v>-181.02207100000001</v>
      </c>
      <c r="E12" s="166">
        <v>149.098874</v>
      </c>
      <c r="F12" s="166">
        <v>17.930327999999999</v>
      </c>
      <c r="G12" s="167">
        <v>-131.16854599999999</v>
      </c>
      <c r="H12" s="166">
        <v>1603.654963</v>
      </c>
      <c r="I12" s="166">
        <v>129.87726900000001</v>
      </c>
      <c r="J12" s="167">
        <v>-1473.7776939999999</v>
      </c>
      <c r="K12" s="166">
        <v>1436.447304</v>
      </c>
      <c r="L12" s="166">
        <v>174.208889</v>
      </c>
      <c r="M12" s="166">
        <v>-1262.238415</v>
      </c>
      <c r="N12" s="162"/>
      <c r="O12" s="162"/>
      <c r="P12" s="149"/>
      <c r="Q12" s="163"/>
      <c r="R12" s="149"/>
      <c r="S12" s="149"/>
    </row>
    <row r="13" spans="1:19" s="168" customFormat="1" ht="15" customHeight="1" x14ac:dyDescent="0.2">
      <c r="A13" s="178" t="s">
        <v>68</v>
      </c>
      <c r="B13" s="165">
        <v>89.958562999999998</v>
      </c>
      <c r="C13" s="166">
        <v>6.0209349999999997</v>
      </c>
      <c r="D13" s="167">
        <v>-83.937628000000004</v>
      </c>
      <c r="E13" s="166">
        <v>69.445353999999995</v>
      </c>
      <c r="F13" s="166">
        <v>4.2196800000000003</v>
      </c>
      <c r="G13" s="167">
        <v>-65.225673999999998</v>
      </c>
      <c r="H13" s="166">
        <v>498.54483900000002</v>
      </c>
      <c r="I13" s="166">
        <v>43.158977999999998</v>
      </c>
      <c r="J13" s="167">
        <v>-455.38586100000003</v>
      </c>
      <c r="K13" s="166">
        <v>500.18747300000001</v>
      </c>
      <c r="L13" s="166">
        <v>37.249133999999998</v>
      </c>
      <c r="M13" s="166">
        <v>-462.93833900000004</v>
      </c>
      <c r="N13" s="162"/>
      <c r="O13" s="162"/>
      <c r="P13" s="149"/>
      <c r="Q13" s="149"/>
      <c r="R13" s="149"/>
      <c r="S13" s="149"/>
    </row>
    <row r="14" spans="1:19" s="168" customFormat="1" ht="15" customHeight="1" x14ac:dyDescent="0.2">
      <c r="A14" s="178" t="s">
        <v>69</v>
      </c>
      <c r="B14" s="165">
        <v>40.287045999999997</v>
      </c>
      <c r="C14" s="166">
        <v>7.4577460000000002</v>
      </c>
      <c r="D14" s="167">
        <v>-32.829299999999996</v>
      </c>
      <c r="E14" s="166">
        <v>50.166356999999998</v>
      </c>
      <c r="F14" s="166">
        <v>4.3027579999999999</v>
      </c>
      <c r="G14" s="167">
        <v>-45.863599000000001</v>
      </c>
      <c r="H14" s="166">
        <v>995.09495400000003</v>
      </c>
      <c r="I14" s="166">
        <v>64.744152999999997</v>
      </c>
      <c r="J14" s="167">
        <v>-930.35080100000005</v>
      </c>
      <c r="K14" s="166">
        <v>903.85206000000005</v>
      </c>
      <c r="L14" s="166">
        <v>55.170279000000001</v>
      </c>
      <c r="M14" s="166">
        <v>-848.681781</v>
      </c>
      <c r="N14" s="162"/>
      <c r="O14" s="162"/>
      <c r="P14" s="149"/>
      <c r="Q14" s="163"/>
      <c r="R14" s="149"/>
      <c r="S14" s="149"/>
    </row>
    <row r="15" spans="1:19" s="168" customFormat="1" ht="15" customHeight="1" x14ac:dyDescent="0.2">
      <c r="A15" s="178" t="s">
        <v>70</v>
      </c>
      <c r="B15" s="165">
        <v>30.124514999999999</v>
      </c>
      <c r="C15" s="166">
        <v>3.3659430000000001</v>
      </c>
      <c r="D15" s="167">
        <v>-26.758571999999997</v>
      </c>
      <c r="E15" s="166">
        <v>40.460082</v>
      </c>
      <c r="F15" s="166">
        <v>5.656453</v>
      </c>
      <c r="G15" s="167">
        <v>-34.803629000000001</v>
      </c>
      <c r="H15" s="166">
        <v>272.35739000000001</v>
      </c>
      <c r="I15" s="166">
        <v>60.362577999999999</v>
      </c>
      <c r="J15" s="167">
        <v>-211.99481200000002</v>
      </c>
      <c r="K15" s="166">
        <v>405.65049099999999</v>
      </c>
      <c r="L15" s="166">
        <v>42.153677999999999</v>
      </c>
      <c r="M15" s="166">
        <v>-363.49681299999997</v>
      </c>
      <c r="N15" s="162"/>
      <c r="O15" s="162"/>
      <c r="P15" s="149"/>
      <c r="Q15" s="163"/>
      <c r="R15" s="149"/>
      <c r="S15" s="149"/>
    </row>
    <row r="16" spans="1:19" s="168" customFormat="1" ht="15" customHeight="1" x14ac:dyDescent="0.2">
      <c r="A16" s="178" t="s">
        <v>71</v>
      </c>
      <c r="B16" s="165">
        <v>31.907153000000001</v>
      </c>
      <c r="C16" s="166">
        <v>57.155839</v>
      </c>
      <c r="D16" s="167">
        <v>25.248685999999999</v>
      </c>
      <c r="E16" s="166">
        <v>38.536938999999997</v>
      </c>
      <c r="F16" s="166">
        <v>58.782350000000001</v>
      </c>
      <c r="G16" s="167">
        <v>20.245411000000004</v>
      </c>
      <c r="H16" s="166">
        <v>357.34218399999997</v>
      </c>
      <c r="I16" s="166">
        <v>580.62601400000005</v>
      </c>
      <c r="J16" s="167">
        <v>223.28383000000008</v>
      </c>
      <c r="K16" s="166">
        <v>333.99682799999999</v>
      </c>
      <c r="L16" s="166">
        <v>526.66998899999999</v>
      </c>
      <c r="M16" s="166">
        <v>192.67316099999999</v>
      </c>
      <c r="N16" s="162"/>
      <c r="O16" s="162"/>
      <c r="P16" s="149"/>
      <c r="Q16" s="163"/>
      <c r="R16" s="149"/>
      <c r="S16" s="149"/>
    </row>
    <row r="17" spans="1:226" s="168" customFormat="1" ht="15" customHeight="1" x14ac:dyDescent="0.2">
      <c r="A17" s="178" t="s">
        <v>72</v>
      </c>
      <c r="B17" s="165">
        <v>9.5176649999999992</v>
      </c>
      <c r="C17" s="166">
        <v>2.0246719999999998</v>
      </c>
      <c r="D17" s="167">
        <v>-7.4929929999999993</v>
      </c>
      <c r="E17" s="166">
        <v>23.394634</v>
      </c>
      <c r="F17" s="166">
        <v>0.77388500000000005</v>
      </c>
      <c r="G17" s="167">
        <v>-22.620749</v>
      </c>
      <c r="H17" s="166">
        <v>97.994387000000003</v>
      </c>
      <c r="I17" s="166">
        <v>19.921135</v>
      </c>
      <c r="J17" s="167">
        <v>-78.073251999999997</v>
      </c>
      <c r="K17" s="166">
        <v>104.761854</v>
      </c>
      <c r="L17" s="166">
        <v>19.555098999999998</v>
      </c>
      <c r="M17" s="166">
        <v>-85.206755000000001</v>
      </c>
      <c r="N17" s="162"/>
      <c r="O17" s="162"/>
      <c r="P17" s="149"/>
      <c r="Q17" s="163"/>
      <c r="R17" s="149"/>
      <c r="S17" s="149"/>
    </row>
    <row r="18" spans="1:226" s="149" customFormat="1" ht="15" customHeight="1" x14ac:dyDescent="0.2">
      <c r="A18" s="169" t="s">
        <v>73</v>
      </c>
      <c r="B18" s="170">
        <v>2.3906360000000002</v>
      </c>
      <c r="C18" s="171">
        <v>7.2803100000000001</v>
      </c>
      <c r="D18" s="172">
        <v>4.8896739999999994</v>
      </c>
      <c r="E18" s="171">
        <v>2.9910830000000002</v>
      </c>
      <c r="F18" s="171">
        <v>26.941728999999999</v>
      </c>
      <c r="G18" s="172">
        <v>23.950645999999999</v>
      </c>
      <c r="H18" s="171">
        <v>46.697301000000003</v>
      </c>
      <c r="I18" s="171">
        <v>54.372500000000002</v>
      </c>
      <c r="J18" s="172">
        <v>7.6751989999999992</v>
      </c>
      <c r="K18" s="171">
        <v>28.440812000000001</v>
      </c>
      <c r="L18" s="171">
        <v>70.747091999999995</v>
      </c>
      <c r="M18" s="171">
        <v>42.306279999999994</v>
      </c>
      <c r="N18" s="162"/>
      <c r="O18" s="162"/>
      <c r="Q18" s="163"/>
    </row>
    <row r="19" spans="1:226" s="168" customFormat="1" ht="10.9" customHeight="1" x14ac:dyDescent="0.2">
      <c r="A19" s="173" t="s">
        <v>64</v>
      </c>
      <c r="B19" s="165"/>
      <c r="C19" s="166"/>
      <c r="D19" s="167"/>
      <c r="E19" s="166"/>
      <c r="F19" s="166"/>
      <c r="G19" s="167"/>
      <c r="H19" s="166"/>
      <c r="I19" s="166"/>
      <c r="J19" s="167"/>
      <c r="K19" s="166"/>
      <c r="L19" s="166"/>
      <c r="M19" s="166"/>
      <c r="N19" s="162"/>
      <c r="O19" s="162"/>
    </row>
    <row r="20" spans="1:226" s="168" customFormat="1" ht="15" customHeight="1" x14ac:dyDescent="0.2">
      <c r="A20" s="179" t="s">
        <v>74</v>
      </c>
      <c r="B20" s="165">
        <v>1.818926</v>
      </c>
      <c r="C20" s="166">
        <v>6.9434740000000001</v>
      </c>
      <c r="D20" s="167">
        <v>5.1245479999999999</v>
      </c>
      <c r="E20" s="166">
        <v>2.8955359999999999</v>
      </c>
      <c r="F20" s="166">
        <v>18.214986</v>
      </c>
      <c r="G20" s="167">
        <v>15.31945</v>
      </c>
      <c r="H20" s="166">
        <v>44.655318000000001</v>
      </c>
      <c r="I20" s="166">
        <v>32.216779000000002</v>
      </c>
      <c r="J20" s="167">
        <v>-12.438538999999999</v>
      </c>
      <c r="K20" s="166">
        <v>26.583511000000001</v>
      </c>
      <c r="L20" s="166">
        <v>59.214505000000003</v>
      </c>
      <c r="M20" s="166">
        <v>32.630994000000001</v>
      </c>
      <c r="N20" s="162"/>
      <c r="O20" s="162"/>
      <c r="P20" s="149"/>
      <c r="Q20" s="163"/>
      <c r="R20" s="149"/>
      <c r="S20" s="149"/>
    </row>
    <row r="21" spans="1:226" s="149" customFormat="1" ht="15" customHeight="1" x14ac:dyDescent="0.2">
      <c r="A21" s="169" t="s">
        <v>75</v>
      </c>
      <c r="B21" s="170">
        <v>55.587944</v>
      </c>
      <c r="C21" s="171">
        <v>23.472511000000001</v>
      </c>
      <c r="D21" s="172">
        <v>-32.115432999999996</v>
      </c>
      <c r="E21" s="171">
        <v>55.142960000000002</v>
      </c>
      <c r="F21" s="171">
        <v>9.3104940000000003</v>
      </c>
      <c r="G21" s="172">
        <v>-45.832466000000004</v>
      </c>
      <c r="H21" s="171">
        <v>734.38195199999996</v>
      </c>
      <c r="I21" s="171">
        <v>191.40174200000001</v>
      </c>
      <c r="J21" s="172">
        <v>-542.98020999999994</v>
      </c>
      <c r="K21" s="171">
        <v>641.21587399999999</v>
      </c>
      <c r="L21" s="171">
        <v>227.658129</v>
      </c>
      <c r="M21" s="171">
        <v>-413.55774499999995</v>
      </c>
      <c r="N21" s="162"/>
      <c r="O21" s="162"/>
      <c r="Q21" s="163"/>
    </row>
    <row r="22" spans="1:226" s="168" customFormat="1" ht="10.9" customHeight="1" x14ac:dyDescent="0.2">
      <c r="A22" s="173" t="s">
        <v>64</v>
      </c>
      <c r="B22" s="165"/>
      <c r="C22" s="166"/>
      <c r="D22" s="167"/>
      <c r="E22" s="166"/>
      <c r="F22" s="166"/>
      <c r="G22" s="167"/>
      <c r="H22" s="166"/>
      <c r="I22" s="166"/>
      <c r="J22" s="167"/>
      <c r="K22" s="166"/>
      <c r="L22" s="166"/>
      <c r="M22" s="166"/>
      <c r="N22" s="162"/>
      <c r="O22" s="162"/>
    </row>
    <row r="23" spans="1:226" s="149" customFormat="1" ht="15" customHeight="1" x14ac:dyDescent="0.2">
      <c r="A23" s="179" t="s">
        <v>76</v>
      </c>
      <c r="B23" s="165">
        <v>31.193933000000001</v>
      </c>
      <c r="C23" s="166">
        <v>11.212120000000001</v>
      </c>
      <c r="D23" s="167">
        <v>-19.981813000000002</v>
      </c>
      <c r="E23" s="166">
        <v>36.645671999999998</v>
      </c>
      <c r="F23" s="166">
        <v>6.6198189999999997</v>
      </c>
      <c r="G23" s="167">
        <v>-30.025852999999998</v>
      </c>
      <c r="H23" s="166">
        <v>387.64310699999999</v>
      </c>
      <c r="I23" s="166">
        <v>101.053382</v>
      </c>
      <c r="J23" s="167">
        <v>-286.58972499999999</v>
      </c>
      <c r="K23" s="166">
        <v>379.58231899999998</v>
      </c>
      <c r="L23" s="166">
        <v>89.383412000000007</v>
      </c>
      <c r="M23" s="166">
        <v>-290.19890699999996</v>
      </c>
      <c r="N23" s="162"/>
      <c r="O23" s="162"/>
      <c r="Q23" s="163"/>
      <c r="T23" s="180"/>
      <c r="U23" s="181"/>
      <c r="V23" s="180"/>
      <c r="W23" s="180"/>
      <c r="X23" s="180"/>
      <c r="Y23" s="180"/>
      <c r="Z23" s="180"/>
      <c r="AA23" s="180"/>
      <c r="AB23" s="180"/>
      <c r="AC23" s="180"/>
      <c r="AD23" s="180"/>
      <c r="AE23" s="180"/>
      <c r="AF23" s="180"/>
      <c r="AG23" s="180"/>
      <c r="AH23" s="181"/>
      <c r="AI23" s="180"/>
      <c r="AJ23" s="180"/>
      <c r="AK23" s="180"/>
      <c r="AL23" s="180"/>
      <c r="AM23" s="180"/>
      <c r="AN23" s="180"/>
      <c r="AO23" s="180"/>
      <c r="AP23" s="180"/>
      <c r="AQ23" s="180"/>
      <c r="AR23" s="180"/>
      <c r="AS23" s="180"/>
      <c r="AT23" s="180"/>
      <c r="AU23" s="181"/>
      <c r="AV23" s="180"/>
      <c r="AW23" s="180"/>
      <c r="AX23" s="180"/>
      <c r="AY23" s="180"/>
      <c r="AZ23" s="180"/>
      <c r="BA23" s="180"/>
      <c r="BB23" s="180"/>
      <c r="BC23" s="180"/>
      <c r="BD23" s="180"/>
      <c r="BE23" s="180"/>
      <c r="BF23" s="180"/>
      <c r="BG23" s="180"/>
      <c r="BH23" s="181"/>
      <c r="BI23" s="180"/>
      <c r="BJ23" s="180"/>
      <c r="BK23" s="180"/>
      <c r="BL23" s="180"/>
      <c r="BM23" s="180"/>
      <c r="BN23" s="180"/>
      <c r="BO23" s="180"/>
      <c r="BP23" s="180"/>
      <c r="BQ23" s="180"/>
      <c r="BR23" s="180"/>
      <c r="BS23" s="180"/>
      <c r="BT23" s="180"/>
      <c r="BU23" s="181"/>
      <c r="BV23" s="180"/>
      <c r="BW23" s="180"/>
      <c r="BX23" s="180"/>
      <c r="BY23" s="180"/>
      <c r="BZ23" s="180"/>
      <c r="CA23" s="180"/>
      <c r="CB23" s="180"/>
      <c r="CC23" s="180"/>
      <c r="CD23" s="180"/>
      <c r="CE23" s="180"/>
      <c r="CF23" s="180"/>
      <c r="CG23" s="180"/>
      <c r="CH23" s="181"/>
      <c r="CI23" s="180"/>
      <c r="CJ23" s="180"/>
      <c r="CK23" s="180"/>
      <c r="CL23" s="180"/>
      <c r="CM23" s="180"/>
      <c r="CN23" s="180"/>
      <c r="CO23" s="180"/>
      <c r="CP23" s="180"/>
      <c r="CQ23" s="180"/>
      <c r="CR23" s="180"/>
      <c r="CS23" s="180"/>
      <c r="CT23" s="180"/>
      <c r="CU23" s="181"/>
      <c r="CV23" s="180"/>
      <c r="CW23" s="180"/>
      <c r="CX23" s="180"/>
      <c r="CY23" s="180"/>
      <c r="CZ23" s="180"/>
      <c r="DA23" s="180"/>
      <c r="DB23" s="180"/>
      <c r="DC23" s="180"/>
      <c r="DD23" s="180"/>
      <c r="DE23" s="180"/>
      <c r="DF23" s="180"/>
      <c r="DG23" s="180"/>
      <c r="DH23" s="181"/>
      <c r="DI23" s="180"/>
      <c r="DJ23" s="180"/>
      <c r="DK23" s="180"/>
      <c r="DL23" s="180"/>
      <c r="DM23" s="180"/>
      <c r="DN23" s="180"/>
      <c r="DO23" s="180"/>
      <c r="DP23" s="180"/>
      <c r="DQ23" s="180"/>
      <c r="DR23" s="180"/>
      <c r="DS23" s="180"/>
      <c r="DT23" s="180"/>
      <c r="DU23" s="181"/>
      <c r="DV23" s="180"/>
      <c r="DW23" s="180"/>
      <c r="DX23" s="180"/>
      <c r="DY23" s="180"/>
      <c r="DZ23" s="180"/>
      <c r="EA23" s="180"/>
      <c r="EB23" s="180"/>
      <c r="EC23" s="180"/>
      <c r="ED23" s="180"/>
      <c r="EE23" s="180"/>
      <c r="EF23" s="180"/>
      <c r="EG23" s="180"/>
      <c r="EH23" s="181"/>
      <c r="EI23" s="180"/>
      <c r="EJ23" s="180"/>
      <c r="EK23" s="180"/>
      <c r="EL23" s="180"/>
      <c r="EM23" s="180"/>
      <c r="EN23" s="180"/>
      <c r="EO23" s="180"/>
      <c r="EP23" s="180"/>
      <c r="EQ23" s="180"/>
      <c r="ER23" s="180"/>
      <c r="ES23" s="180"/>
      <c r="ET23" s="180"/>
      <c r="EU23" s="181"/>
      <c r="EV23" s="180"/>
      <c r="EW23" s="180"/>
      <c r="EX23" s="180"/>
      <c r="EY23" s="180"/>
      <c r="EZ23" s="180"/>
      <c r="FA23" s="180"/>
      <c r="FB23" s="180"/>
      <c r="FC23" s="180"/>
      <c r="FD23" s="180"/>
      <c r="FE23" s="180"/>
      <c r="FF23" s="180"/>
      <c r="FG23" s="180"/>
      <c r="FH23" s="181"/>
      <c r="FI23" s="180"/>
      <c r="FJ23" s="180"/>
      <c r="FK23" s="180"/>
      <c r="FL23" s="180"/>
      <c r="FM23" s="180"/>
      <c r="FN23" s="180"/>
      <c r="FO23" s="180"/>
      <c r="FP23" s="180"/>
      <c r="FQ23" s="180"/>
      <c r="FR23" s="180"/>
      <c r="FS23" s="180"/>
      <c r="FT23" s="180"/>
      <c r="FU23" s="181"/>
      <c r="FV23" s="180"/>
      <c r="FW23" s="180"/>
      <c r="FX23" s="180"/>
      <c r="FY23" s="180"/>
      <c r="FZ23" s="180"/>
      <c r="GA23" s="180"/>
      <c r="GB23" s="180"/>
      <c r="GC23" s="180"/>
      <c r="GD23" s="180"/>
      <c r="GE23" s="180"/>
      <c r="GF23" s="180"/>
      <c r="GG23" s="180"/>
      <c r="GH23" s="181"/>
      <c r="GI23" s="180"/>
      <c r="GJ23" s="180"/>
      <c r="GK23" s="180"/>
      <c r="GL23" s="180"/>
      <c r="GM23" s="180"/>
      <c r="GN23" s="180"/>
      <c r="GO23" s="180"/>
      <c r="GP23" s="180"/>
      <c r="GQ23" s="180"/>
      <c r="GR23" s="180"/>
      <c r="GS23" s="180"/>
      <c r="GT23" s="180"/>
      <c r="GU23" s="181"/>
      <c r="GV23" s="180"/>
      <c r="GW23" s="180"/>
      <c r="GX23" s="180"/>
      <c r="GY23" s="180"/>
      <c r="GZ23" s="180"/>
      <c r="HA23" s="180"/>
      <c r="HB23" s="180"/>
      <c r="HC23" s="180"/>
      <c r="HD23" s="180"/>
      <c r="HE23" s="180"/>
      <c r="HF23" s="180"/>
      <c r="HG23" s="180"/>
      <c r="HH23" s="181"/>
      <c r="HI23" s="180"/>
      <c r="HJ23" s="180"/>
      <c r="HK23" s="180"/>
      <c r="HL23" s="180"/>
      <c r="HM23" s="180"/>
      <c r="HN23" s="180"/>
      <c r="HO23" s="180"/>
      <c r="HP23" s="180"/>
      <c r="HQ23" s="180"/>
      <c r="HR23" s="180"/>
    </row>
    <row r="24" spans="1:226" s="149" customFormat="1" ht="15" customHeight="1" x14ac:dyDescent="0.2">
      <c r="A24" s="179" t="s">
        <v>77</v>
      </c>
      <c r="B24" s="165">
        <v>17.961853000000001</v>
      </c>
      <c r="C24" s="166">
        <v>11.218308</v>
      </c>
      <c r="D24" s="167">
        <v>-6.743545000000001</v>
      </c>
      <c r="E24" s="166">
        <v>14.644545000000001</v>
      </c>
      <c r="F24" s="166">
        <v>2.2285780000000002</v>
      </c>
      <c r="G24" s="167">
        <v>-12.415967</v>
      </c>
      <c r="H24" s="166">
        <v>278.48218200000002</v>
      </c>
      <c r="I24" s="166">
        <v>41.252792999999997</v>
      </c>
      <c r="J24" s="167">
        <v>-237.22938900000003</v>
      </c>
      <c r="K24" s="166">
        <v>219.616388</v>
      </c>
      <c r="L24" s="166">
        <v>120.780444</v>
      </c>
      <c r="M24" s="166">
        <v>-98.835943999999998</v>
      </c>
      <c r="N24" s="162"/>
      <c r="O24" s="162"/>
      <c r="Q24" s="163"/>
      <c r="T24" s="180"/>
      <c r="U24" s="181"/>
      <c r="V24" s="180"/>
      <c r="W24" s="180"/>
      <c r="X24" s="180"/>
      <c r="Y24" s="180"/>
      <c r="Z24" s="180"/>
      <c r="AA24" s="180"/>
      <c r="AB24" s="180"/>
      <c r="AC24" s="180"/>
      <c r="AD24" s="180"/>
      <c r="AE24" s="180"/>
      <c r="AF24" s="180"/>
      <c r="AG24" s="180"/>
      <c r="AH24" s="181"/>
      <c r="AI24" s="180"/>
      <c r="AJ24" s="180"/>
      <c r="AK24" s="180"/>
      <c r="AL24" s="180"/>
      <c r="AM24" s="180"/>
      <c r="AN24" s="180"/>
      <c r="AO24" s="180"/>
      <c r="AP24" s="180"/>
      <c r="AQ24" s="180"/>
      <c r="AR24" s="180"/>
      <c r="AS24" s="180"/>
      <c r="AT24" s="180"/>
      <c r="AU24" s="181"/>
      <c r="AV24" s="180"/>
      <c r="AW24" s="180"/>
      <c r="AX24" s="180"/>
      <c r="AY24" s="180"/>
      <c r="AZ24" s="180"/>
      <c r="BA24" s="180"/>
      <c r="BB24" s="180"/>
      <c r="BC24" s="180"/>
      <c r="BD24" s="180"/>
      <c r="BE24" s="180"/>
      <c r="BF24" s="180"/>
      <c r="BG24" s="180"/>
      <c r="BH24" s="181"/>
      <c r="BI24" s="180"/>
      <c r="BJ24" s="180"/>
      <c r="BK24" s="180"/>
      <c r="BL24" s="180"/>
      <c r="BM24" s="180"/>
      <c r="BN24" s="180"/>
      <c r="BO24" s="180"/>
      <c r="BP24" s="180"/>
      <c r="BQ24" s="180"/>
      <c r="BR24" s="180"/>
      <c r="BS24" s="180"/>
      <c r="BT24" s="180"/>
      <c r="BU24" s="181"/>
      <c r="BV24" s="180"/>
      <c r="BW24" s="180"/>
      <c r="BX24" s="180"/>
      <c r="BY24" s="180"/>
      <c r="BZ24" s="180"/>
      <c r="CA24" s="180"/>
      <c r="CB24" s="180"/>
      <c r="CC24" s="180"/>
      <c r="CD24" s="180"/>
      <c r="CE24" s="180"/>
      <c r="CF24" s="180"/>
      <c r="CG24" s="180"/>
      <c r="CH24" s="181"/>
      <c r="CI24" s="180"/>
      <c r="CJ24" s="180"/>
      <c r="CK24" s="180"/>
      <c r="CL24" s="180"/>
      <c r="CM24" s="180"/>
      <c r="CN24" s="180"/>
      <c r="CO24" s="180"/>
      <c r="CP24" s="180"/>
      <c r="CQ24" s="180"/>
      <c r="CR24" s="180"/>
      <c r="CS24" s="180"/>
      <c r="CT24" s="180"/>
      <c r="CU24" s="181"/>
      <c r="CV24" s="180"/>
      <c r="CW24" s="180"/>
      <c r="CX24" s="180"/>
      <c r="CY24" s="180"/>
      <c r="CZ24" s="180"/>
      <c r="DA24" s="180"/>
      <c r="DB24" s="180"/>
      <c r="DC24" s="180"/>
      <c r="DD24" s="180"/>
      <c r="DE24" s="180"/>
      <c r="DF24" s="180"/>
      <c r="DG24" s="180"/>
      <c r="DH24" s="181"/>
      <c r="DI24" s="180"/>
      <c r="DJ24" s="180"/>
      <c r="DK24" s="180"/>
      <c r="DL24" s="180"/>
      <c r="DM24" s="180"/>
      <c r="DN24" s="180"/>
      <c r="DO24" s="180"/>
      <c r="DP24" s="180"/>
      <c r="DQ24" s="180"/>
      <c r="DR24" s="180"/>
      <c r="DS24" s="180"/>
      <c r="DT24" s="180"/>
      <c r="DU24" s="181"/>
      <c r="DV24" s="180"/>
      <c r="DW24" s="180"/>
      <c r="DX24" s="180"/>
      <c r="DY24" s="180"/>
      <c r="DZ24" s="180"/>
      <c r="EA24" s="180"/>
      <c r="EB24" s="180"/>
      <c r="EC24" s="180"/>
      <c r="ED24" s="180"/>
      <c r="EE24" s="180"/>
      <c r="EF24" s="180"/>
      <c r="EG24" s="180"/>
      <c r="EH24" s="181"/>
      <c r="EI24" s="180"/>
      <c r="EJ24" s="180"/>
      <c r="EK24" s="180"/>
      <c r="EL24" s="180"/>
      <c r="EM24" s="180"/>
      <c r="EN24" s="180"/>
      <c r="EO24" s="180"/>
      <c r="EP24" s="180"/>
      <c r="EQ24" s="180"/>
      <c r="ER24" s="180"/>
      <c r="ES24" s="180"/>
      <c r="ET24" s="180"/>
      <c r="EU24" s="181"/>
      <c r="EV24" s="180"/>
      <c r="EW24" s="180"/>
      <c r="EX24" s="180"/>
      <c r="EY24" s="180"/>
      <c r="EZ24" s="180"/>
      <c r="FA24" s="180"/>
      <c r="FB24" s="180"/>
      <c r="FC24" s="180"/>
      <c r="FD24" s="180"/>
      <c r="FE24" s="180"/>
      <c r="FF24" s="180"/>
      <c r="FG24" s="180"/>
      <c r="FH24" s="181"/>
      <c r="FI24" s="180"/>
      <c r="FJ24" s="180"/>
      <c r="FK24" s="180"/>
      <c r="FL24" s="180"/>
      <c r="FM24" s="180"/>
      <c r="FN24" s="180"/>
      <c r="FO24" s="180"/>
      <c r="FP24" s="180"/>
      <c r="FQ24" s="180"/>
      <c r="FR24" s="180"/>
      <c r="FS24" s="180"/>
      <c r="FT24" s="180"/>
      <c r="FU24" s="181"/>
      <c r="FV24" s="180"/>
      <c r="FW24" s="180"/>
      <c r="FX24" s="180"/>
      <c r="FY24" s="180"/>
      <c r="FZ24" s="180"/>
      <c r="GA24" s="180"/>
      <c r="GB24" s="180"/>
      <c r="GC24" s="180"/>
      <c r="GD24" s="180"/>
      <c r="GE24" s="180"/>
      <c r="GF24" s="180"/>
      <c r="GG24" s="180"/>
      <c r="GH24" s="181"/>
      <c r="GI24" s="180"/>
      <c r="GJ24" s="180"/>
      <c r="GK24" s="180"/>
      <c r="GL24" s="180"/>
      <c r="GM24" s="180"/>
      <c r="GN24" s="180"/>
      <c r="GO24" s="180"/>
      <c r="GP24" s="180"/>
      <c r="GQ24" s="180"/>
      <c r="GR24" s="180"/>
      <c r="GS24" s="180"/>
      <c r="GT24" s="180"/>
      <c r="GU24" s="181"/>
      <c r="GV24" s="180"/>
      <c r="GW24" s="180"/>
      <c r="GX24" s="180"/>
      <c r="GY24" s="180"/>
      <c r="GZ24" s="180"/>
      <c r="HA24" s="180"/>
      <c r="HB24" s="180"/>
      <c r="HC24" s="180"/>
      <c r="HD24" s="180"/>
      <c r="HE24" s="180"/>
      <c r="HF24" s="180"/>
      <c r="HG24" s="180"/>
      <c r="HH24" s="181"/>
      <c r="HI24" s="180"/>
      <c r="HJ24" s="180"/>
      <c r="HK24" s="180"/>
      <c r="HL24" s="180"/>
      <c r="HM24" s="180"/>
      <c r="HN24" s="180"/>
      <c r="HO24" s="180"/>
      <c r="HP24" s="180"/>
      <c r="HQ24" s="180"/>
      <c r="HR24" s="180"/>
    </row>
    <row r="25" spans="1:226" s="149" customFormat="1" ht="15" customHeight="1" x14ac:dyDescent="0.2">
      <c r="A25" s="182" t="s">
        <v>78</v>
      </c>
      <c r="B25" s="170">
        <v>14.292399</v>
      </c>
      <c r="C25" s="171">
        <v>63.831414000000002</v>
      </c>
      <c r="D25" s="172">
        <v>49.539015000000006</v>
      </c>
      <c r="E25" s="171">
        <v>19.498227</v>
      </c>
      <c r="F25" s="171">
        <v>52.603413000000003</v>
      </c>
      <c r="G25" s="172">
        <v>33.105186000000003</v>
      </c>
      <c r="H25" s="171">
        <v>242.24618599999999</v>
      </c>
      <c r="I25" s="171">
        <v>339.82320499999997</v>
      </c>
      <c r="J25" s="172">
        <v>97.577018999999979</v>
      </c>
      <c r="K25" s="171">
        <v>167.689178</v>
      </c>
      <c r="L25" s="171">
        <v>254.64391000000001</v>
      </c>
      <c r="M25" s="171">
        <v>86.954732000000007</v>
      </c>
      <c r="N25" s="162"/>
      <c r="O25" s="162"/>
      <c r="Q25" s="163"/>
    </row>
    <row r="26" spans="1:226" s="168" customFormat="1" ht="10.9" customHeight="1" x14ac:dyDescent="0.2">
      <c r="A26" s="164" t="s">
        <v>64</v>
      </c>
      <c r="B26" s="165"/>
      <c r="C26" s="166"/>
      <c r="D26" s="167"/>
      <c r="E26" s="166"/>
      <c r="F26" s="166"/>
      <c r="G26" s="167"/>
      <c r="H26" s="166"/>
      <c r="I26" s="166"/>
      <c r="J26" s="167"/>
      <c r="K26" s="166"/>
      <c r="L26" s="166"/>
      <c r="M26" s="166"/>
      <c r="N26" s="162"/>
      <c r="O26" s="162"/>
    </row>
    <row r="27" spans="1:226" s="168" customFormat="1" ht="15" customHeight="1" x14ac:dyDescent="0.2">
      <c r="A27" s="183" t="s">
        <v>79</v>
      </c>
      <c r="B27" s="165">
        <v>3.7369999999999999E-3</v>
      </c>
      <c r="C27" s="166">
        <v>2.58263</v>
      </c>
      <c r="D27" s="167">
        <v>2.5788929999999999</v>
      </c>
      <c r="E27" s="166">
        <v>6.9600379999999999</v>
      </c>
      <c r="F27" s="166">
        <v>12.956720000000001</v>
      </c>
      <c r="G27" s="167">
        <v>5.9966820000000007</v>
      </c>
      <c r="H27" s="166">
        <v>29.308111</v>
      </c>
      <c r="I27" s="166">
        <v>40.397441000000001</v>
      </c>
      <c r="J27" s="167">
        <v>11.08933</v>
      </c>
      <c r="K27" s="166">
        <v>19.995201999999999</v>
      </c>
      <c r="L27" s="166">
        <v>61.481482</v>
      </c>
      <c r="M27" s="166">
        <v>41.486280000000001</v>
      </c>
      <c r="N27" s="162"/>
      <c r="O27" s="162"/>
      <c r="P27" s="149"/>
      <c r="Q27" s="163"/>
      <c r="R27" s="149"/>
      <c r="S27" s="149"/>
    </row>
    <row r="28" spans="1:226" s="149" customFormat="1" ht="15" customHeight="1" x14ac:dyDescent="0.2">
      <c r="A28" s="182" t="s">
        <v>80</v>
      </c>
      <c r="B28" s="170">
        <v>175.40598600000001</v>
      </c>
      <c r="C28" s="171">
        <v>62.939754000000001</v>
      </c>
      <c r="D28" s="172">
        <v>-112.46623200000002</v>
      </c>
      <c r="E28" s="171">
        <v>205.54097899999999</v>
      </c>
      <c r="F28" s="171">
        <v>65.247663000000003</v>
      </c>
      <c r="G28" s="172">
        <v>-140.293316</v>
      </c>
      <c r="H28" s="171">
        <v>1472.775494</v>
      </c>
      <c r="I28" s="171">
        <v>413.612503</v>
      </c>
      <c r="J28" s="172">
        <v>-1059.1629909999999</v>
      </c>
      <c r="K28" s="171">
        <v>1348.0564750000001</v>
      </c>
      <c r="L28" s="171">
        <v>421.45030800000001</v>
      </c>
      <c r="M28" s="171">
        <v>-926.60616700000014</v>
      </c>
      <c r="N28" s="162"/>
      <c r="O28" s="162"/>
      <c r="Q28" s="163"/>
    </row>
    <row r="29" spans="1:226" s="168" customFormat="1" ht="10.9" customHeight="1" x14ac:dyDescent="0.2">
      <c r="A29" s="164" t="s">
        <v>64</v>
      </c>
      <c r="B29" s="165"/>
      <c r="C29" s="166"/>
      <c r="D29" s="167"/>
      <c r="E29" s="166"/>
      <c r="F29" s="166"/>
      <c r="G29" s="167"/>
      <c r="H29" s="166"/>
      <c r="I29" s="166"/>
      <c r="J29" s="167"/>
      <c r="K29" s="166"/>
      <c r="L29" s="166"/>
      <c r="M29" s="166"/>
      <c r="N29" s="162"/>
      <c r="O29" s="162"/>
    </row>
    <row r="30" spans="1:226" s="168" customFormat="1" ht="15" customHeight="1" x14ac:dyDescent="0.2">
      <c r="A30" s="183" t="s">
        <v>81</v>
      </c>
      <c r="B30" s="165">
        <v>37.490428999999999</v>
      </c>
      <c r="C30" s="166">
        <v>3.8251590000000002</v>
      </c>
      <c r="D30" s="167">
        <v>-33.66527</v>
      </c>
      <c r="E30" s="166">
        <v>51.811064000000002</v>
      </c>
      <c r="F30" s="166">
        <v>9.4773680000000002</v>
      </c>
      <c r="G30" s="167">
        <v>-42.333696000000003</v>
      </c>
      <c r="H30" s="166">
        <v>111.311577</v>
      </c>
      <c r="I30" s="166">
        <v>25.329584000000001</v>
      </c>
      <c r="J30" s="167">
        <v>-85.981993000000003</v>
      </c>
      <c r="K30" s="166">
        <v>127.685497</v>
      </c>
      <c r="L30" s="166">
        <v>30.700934</v>
      </c>
      <c r="M30" s="166">
        <v>-96.984562999999994</v>
      </c>
      <c r="N30" s="162"/>
      <c r="O30" s="162"/>
      <c r="P30" s="149"/>
      <c r="Q30" s="163"/>
      <c r="R30" s="149"/>
      <c r="S30" s="149"/>
    </row>
    <row r="31" spans="1:226" s="168" customFormat="1" ht="15" customHeight="1" x14ac:dyDescent="0.2">
      <c r="A31" s="183" t="s">
        <v>82</v>
      </c>
      <c r="B31" s="165">
        <v>24.365742999999998</v>
      </c>
      <c r="C31" s="166">
        <v>1.5252460000000001</v>
      </c>
      <c r="D31" s="167">
        <v>-22.840496999999999</v>
      </c>
      <c r="E31" s="166">
        <v>35.386817000000001</v>
      </c>
      <c r="F31" s="166">
        <v>1.7275990000000001</v>
      </c>
      <c r="G31" s="167">
        <v>-33.659218000000003</v>
      </c>
      <c r="H31" s="166">
        <v>231.841725</v>
      </c>
      <c r="I31" s="166">
        <v>20.476590999999999</v>
      </c>
      <c r="J31" s="167">
        <v>-211.36513400000001</v>
      </c>
      <c r="K31" s="166">
        <v>256.52070500000002</v>
      </c>
      <c r="L31" s="184">
        <v>20.892901999999999</v>
      </c>
      <c r="M31" s="166">
        <v>-235.62780300000003</v>
      </c>
      <c r="N31" s="162"/>
      <c r="O31" s="162"/>
      <c r="P31" s="149"/>
      <c r="Q31" s="163"/>
      <c r="R31" s="149"/>
      <c r="S31" s="149"/>
    </row>
    <row r="32" spans="1:226" s="168" customFormat="1" ht="15" customHeight="1" x14ac:dyDescent="0.2">
      <c r="A32" s="183" t="s">
        <v>83</v>
      </c>
      <c r="B32" s="165">
        <v>29.833043</v>
      </c>
      <c r="C32" s="166">
        <v>1.7991299999999999</v>
      </c>
      <c r="D32" s="167">
        <v>-28.033912999999998</v>
      </c>
      <c r="E32" s="166">
        <v>34.389788000000003</v>
      </c>
      <c r="F32" s="166">
        <v>2.5738690000000002</v>
      </c>
      <c r="G32" s="167">
        <v>-31.815919000000001</v>
      </c>
      <c r="H32" s="166">
        <v>290.17418700000002</v>
      </c>
      <c r="I32" s="166">
        <v>19.506775999999999</v>
      </c>
      <c r="J32" s="167">
        <v>-270.66741100000002</v>
      </c>
      <c r="K32" s="166">
        <v>307.76160599999997</v>
      </c>
      <c r="L32" s="166">
        <v>19.069082000000002</v>
      </c>
      <c r="M32" s="166">
        <v>-288.69252399999999</v>
      </c>
      <c r="N32" s="162"/>
      <c r="O32" s="162"/>
      <c r="P32" s="149"/>
      <c r="Q32" s="163"/>
      <c r="R32" s="149"/>
      <c r="S32" s="149"/>
    </row>
    <row r="33" spans="1:19" s="168" customFormat="1" ht="15" customHeight="1" x14ac:dyDescent="0.2">
      <c r="A33" s="183" t="s">
        <v>84</v>
      </c>
      <c r="B33" s="165">
        <v>16.318580999999998</v>
      </c>
      <c r="C33" s="166" t="s">
        <v>85</v>
      </c>
      <c r="D33" s="167">
        <v>-16.318580999999998</v>
      </c>
      <c r="E33" s="166">
        <v>15.652291</v>
      </c>
      <c r="F33" s="166">
        <v>0.282864</v>
      </c>
      <c r="G33" s="167">
        <v>-15.369427</v>
      </c>
      <c r="H33" s="166">
        <v>132.969292</v>
      </c>
      <c r="I33" s="166">
        <v>4.7481590000000002</v>
      </c>
      <c r="J33" s="167">
        <v>-128.22113300000001</v>
      </c>
      <c r="K33" s="166">
        <v>42.037399999999998</v>
      </c>
      <c r="L33" s="166">
        <v>1.5743579999999999</v>
      </c>
      <c r="M33" s="166">
        <v>-40.463042000000002</v>
      </c>
      <c r="N33" s="162"/>
      <c r="O33" s="162"/>
      <c r="P33" s="149"/>
      <c r="Q33" s="163"/>
      <c r="R33" s="149"/>
      <c r="S33" s="149"/>
    </row>
    <row r="34" spans="1:19" s="168" customFormat="1" ht="15" customHeight="1" x14ac:dyDescent="0.2">
      <c r="A34" s="183" t="s">
        <v>86</v>
      </c>
      <c r="B34" s="165">
        <v>5.562824</v>
      </c>
      <c r="C34" s="166">
        <v>8.3143670000000007</v>
      </c>
      <c r="D34" s="167">
        <v>2.7515430000000007</v>
      </c>
      <c r="E34" s="166">
        <v>14.922084</v>
      </c>
      <c r="F34" s="166">
        <v>6.8504690000000004</v>
      </c>
      <c r="G34" s="167">
        <v>-8.0716149999999995</v>
      </c>
      <c r="H34" s="166">
        <v>67.778462000000005</v>
      </c>
      <c r="I34" s="166">
        <v>40.007432999999999</v>
      </c>
      <c r="J34" s="167">
        <v>-27.771029000000006</v>
      </c>
      <c r="K34" s="166">
        <v>86.857656000000006</v>
      </c>
      <c r="L34" s="166">
        <v>20.257656000000001</v>
      </c>
      <c r="M34" s="166">
        <v>-66.600000000000009</v>
      </c>
      <c r="N34" s="162"/>
      <c r="O34" s="162"/>
      <c r="P34" s="149"/>
      <c r="Q34" s="163"/>
      <c r="R34" s="149"/>
      <c r="S34" s="149"/>
    </row>
    <row r="35" spans="1:19" s="149" customFormat="1" ht="15" customHeight="1" x14ac:dyDescent="0.2">
      <c r="A35" s="182" t="s">
        <v>87</v>
      </c>
      <c r="B35" s="170">
        <v>64.513658000000007</v>
      </c>
      <c r="C35" s="171">
        <v>14.020098000000001</v>
      </c>
      <c r="D35" s="172">
        <v>-50.493560000000002</v>
      </c>
      <c r="E35" s="171">
        <v>57.838481000000002</v>
      </c>
      <c r="F35" s="171">
        <v>52.481878999999999</v>
      </c>
      <c r="G35" s="172">
        <v>-5.3566020000000023</v>
      </c>
      <c r="H35" s="171">
        <v>433.29401999999999</v>
      </c>
      <c r="I35" s="171">
        <v>272.33930400000003</v>
      </c>
      <c r="J35" s="172">
        <v>-160.95471599999996</v>
      </c>
      <c r="K35" s="171">
        <v>314.73130400000002</v>
      </c>
      <c r="L35" s="171">
        <v>183.483553</v>
      </c>
      <c r="M35" s="171">
        <v>-131.24775100000002</v>
      </c>
      <c r="N35" s="162"/>
      <c r="O35" s="162"/>
    </row>
    <row r="36" spans="1:19" s="168" customFormat="1" ht="10.9" customHeight="1" x14ac:dyDescent="0.2">
      <c r="A36" s="164" t="s">
        <v>64</v>
      </c>
      <c r="B36" s="165"/>
      <c r="C36" s="166"/>
      <c r="D36" s="167"/>
      <c r="E36" s="166"/>
      <c r="F36" s="166"/>
      <c r="G36" s="167"/>
      <c r="H36" s="166"/>
      <c r="I36" s="166"/>
      <c r="J36" s="167"/>
      <c r="K36" s="166"/>
      <c r="L36" s="166"/>
      <c r="M36" s="166"/>
      <c r="N36" s="162"/>
      <c r="O36" s="162"/>
    </row>
    <row r="37" spans="1:19" s="168" customFormat="1" ht="15" customHeight="1" x14ac:dyDescent="0.2">
      <c r="A37" s="183" t="s">
        <v>88</v>
      </c>
      <c r="B37" s="166">
        <v>6.9333929999999997</v>
      </c>
      <c r="C37" s="166">
        <v>2.2181790000000001</v>
      </c>
      <c r="D37" s="167">
        <v>-4.7152139999999996</v>
      </c>
      <c r="E37" s="166">
        <v>46.69162</v>
      </c>
      <c r="F37" s="166">
        <v>0.98977899999999996</v>
      </c>
      <c r="G37" s="167">
        <v>-45.701841000000002</v>
      </c>
      <c r="H37" s="166">
        <v>17.545573999999998</v>
      </c>
      <c r="I37" s="166">
        <v>24.628322000000001</v>
      </c>
      <c r="J37" s="167">
        <v>7.0827480000000023</v>
      </c>
      <c r="K37" s="166">
        <v>57.863717000000001</v>
      </c>
      <c r="L37" s="166">
        <v>14.241061999999999</v>
      </c>
      <c r="M37" s="166">
        <v>-43.622655000000002</v>
      </c>
      <c r="N37" s="162"/>
      <c r="O37" s="162"/>
      <c r="P37" s="149"/>
      <c r="Q37" s="163"/>
      <c r="R37" s="149"/>
      <c r="S37" s="149"/>
    </row>
    <row r="38" spans="1:19" s="168" customFormat="1" ht="15" customHeight="1" x14ac:dyDescent="0.2">
      <c r="A38" s="183" t="s">
        <v>89</v>
      </c>
      <c r="B38" s="165">
        <v>21.139617000000001</v>
      </c>
      <c r="C38" s="166">
        <v>10.799184</v>
      </c>
      <c r="D38" s="167">
        <v>-10.340433000000001</v>
      </c>
      <c r="E38" s="166">
        <v>10.149680999999999</v>
      </c>
      <c r="F38" s="166">
        <v>14.793258</v>
      </c>
      <c r="G38" s="167">
        <v>4.6435770000000005</v>
      </c>
      <c r="H38" s="166">
        <v>197.21993000000001</v>
      </c>
      <c r="I38" s="166">
        <v>233.66453999999999</v>
      </c>
      <c r="J38" s="167">
        <v>36.444609999999983</v>
      </c>
      <c r="K38" s="166">
        <v>165.688963</v>
      </c>
      <c r="L38" s="166">
        <v>116.63171</v>
      </c>
      <c r="M38" s="166">
        <v>-49.057253000000003</v>
      </c>
      <c r="N38" s="162"/>
      <c r="O38" s="162"/>
      <c r="P38" s="149"/>
      <c r="Q38" s="163"/>
      <c r="R38" s="149"/>
      <c r="S38" s="149"/>
    </row>
    <row r="39" spans="1:19" s="149" customFormat="1" ht="15" customHeight="1" x14ac:dyDescent="0.2">
      <c r="A39" s="182" t="s">
        <v>90</v>
      </c>
      <c r="B39" s="170">
        <v>5.2252929999999997</v>
      </c>
      <c r="C39" s="171">
        <v>14.515324</v>
      </c>
      <c r="D39" s="172">
        <v>9.290030999999999</v>
      </c>
      <c r="E39" s="171">
        <v>3.163875</v>
      </c>
      <c r="F39" s="171">
        <v>18.130398</v>
      </c>
      <c r="G39" s="172">
        <v>14.966522999999999</v>
      </c>
      <c r="H39" s="171">
        <v>45.617362</v>
      </c>
      <c r="I39" s="171">
        <v>31.122354000000001</v>
      </c>
      <c r="J39" s="172">
        <v>-14.495007999999999</v>
      </c>
      <c r="K39" s="171">
        <v>106.504448</v>
      </c>
      <c r="L39" s="171">
        <v>51.740101000000003</v>
      </c>
      <c r="M39" s="171">
        <v>-54.764346999999994</v>
      </c>
      <c r="N39" s="162"/>
      <c r="O39" s="163"/>
      <c r="Q39" s="163"/>
    </row>
    <row r="40" spans="1:19" s="149" customFormat="1" ht="15" customHeight="1" x14ac:dyDescent="0.2">
      <c r="A40" s="182" t="s">
        <v>91</v>
      </c>
      <c r="B40" s="170">
        <v>0.43226300000000001</v>
      </c>
      <c r="C40" s="171">
        <v>5.5124240000000002</v>
      </c>
      <c r="D40" s="172">
        <v>5.0801610000000004</v>
      </c>
      <c r="E40" s="171">
        <v>3.6922980000000001</v>
      </c>
      <c r="F40" s="171">
        <v>4.6393250000000004</v>
      </c>
      <c r="G40" s="172">
        <v>0.94702700000000029</v>
      </c>
      <c r="H40" s="171">
        <v>41.533704</v>
      </c>
      <c r="I40" s="171">
        <v>33.285637000000001</v>
      </c>
      <c r="J40" s="172">
        <v>-8.2480669999999989</v>
      </c>
      <c r="K40" s="171">
        <v>34.512324</v>
      </c>
      <c r="L40" s="171">
        <v>21.206593000000002</v>
      </c>
      <c r="M40" s="171">
        <v>-13.305730999999998</v>
      </c>
      <c r="N40" s="162"/>
      <c r="Q40" s="163"/>
    </row>
    <row r="41" spans="1:19" s="149" customFormat="1" ht="15" customHeight="1" x14ac:dyDescent="0.2">
      <c r="A41" s="182" t="s">
        <v>92</v>
      </c>
      <c r="B41" s="185" t="s">
        <v>85</v>
      </c>
      <c r="C41" s="171">
        <v>136.40409700000001</v>
      </c>
      <c r="D41" s="172">
        <v>136.40409700000001</v>
      </c>
      <c r="E41" s="185" t="s">
        <v>85</v>
      </c>
      <c r="F41" s="171">
        <v>88.724048999999994</v>
      </c>
      <c r="G41" s="172">
        <v>88.724048999999994</v>
      </c>
      <c r="H41" s="185" t="s">
        <v>85</v>
      </c>
      <c r="I41" s="171">
        <v>1065.3348410000001</v>
      </c>
      <c r="J41" s="172">
        <v>1065.3348410000001</v>
      </c>
      <c r="K41" s="185" t="s">
        <v>85</v>
      </c>
      <c r="L41" s="171">
        <v>909.75623599999994</v>
      </c>
      <c r="M41" s="171">
        <v>909.75623599999994</v>
      </c>
      <c r="N41" s="162"/>
      <c r="Q41" s="163"/>
    </row>
    <row r="42" spans="1:19" s="149" customFormat="1" ht="15" customHeight="1" x14ac:dyDescent="0.2">
      <c r="A42" s="186" t="s">
        <v>93</v>
      </c>
      <c r="B42" s="187">
        <v>811.88188300000002</v>
      </c>
      <c r="C42" s="188">
        <v>468.46037800000011</v>
      </c>
      <c r="D42" s="189">
        <v>-343.42150500000014</v>
      </c>
      <c r="E42" s="188">
        <v>768.32322699999997</v>
      </c>
      <c r="F42" s="188">
        <v>460.48796399999998</v>
      </c>
      <c r="G42" s="189">
        <v>-307.83526300000005</v>
      </c>
      <c r="H42" s="188">
        <v>7651.1252700000014</v>
      </c>
      <c r="I42" s="188">
        <v>3753.286709</v>
      </c>
      <c r="J42" s="189">
        <v>-3897.8385610000005</v>
      </c>
      <c r="K42" s="188">
        <v>7009.6534139999994</v>
      </c>
      <c r="L42" s="188">
        <v>3390.2383570000002</v>
      </c>
      <c r="M42" s="188">
        <v>-3619.4150570000002</v>
      </c>
      <c r="N42" s="163"/>
      <c r="Q42" s="163"/>
    </row>
    <row r="43" spans="1:19" ht="4.9000000000000004" customHeight="1" x14ac:dyDescent="0.2">
      <c r="A43" s="190"/>
      <c r="B43" s="191"/>
      <c r="C43" s="191"/>
      <c r="D43" s="191"/>
      <c r="E43" s="191"/>
      <c r="F43" s="191"/>
      <c r="G43" s="191"/>
      <c r="H43" s="192"/>
      <c r="I43" s="191"/>
      <c r="J43" s="191"/>
      <c r="K43" s="191"/>
      <c r="L43" s="191"/>
      <c r="M43" s="191"/>
    </row>
    <row r="44" spans="1:19" s="194" customFormat="1" ht="12" customHeight="1" x14ac:dyDescent="0.2">
      <c r="A44" s="193" t="s">
        <v>94</v>
      </c>
      <c r="E44" s="195"/>
      <c r="F44" s="195"/>
      <c r="K44" s="195"/>
      <c r="M44" s="195"/>
    </row>
    <row r="45" spans="1:19" s="194" customFormat="1" ht="12" customHeight="1" x14ac:dyDescent="0.2">
      <c r="A45" s="196" t="s">
        <v>34</v>
      </c>
      <c r="B45" s="197"/>
      <c r="C45" s="197"/>
      <c r="D45" s="197"/>
      <c r="E45" s="197"/>
      <c r="F45" s="197"/>
      <c r="G45" s="197"/>
    </row>
    <row r="46" spans="1:19" s="194" customFormat="1" ht="12" customHeight="1" x14ac:dyDescent="0.2">
      <c r="A46" s="198" t="s">
        <v>95</v>
      </c>
      <c r="B46" s="199"/>
      <c r="C46" s="199"/>
      <c r="D46" s="199"/>
      <c r="E46" s="200"/>
      <c r="F46" s="201"/>
      <c r="G46" s="199"/>
    </row>
    <row r="47" spans="1:19" s="194" customFormat="1" ht="12" customHeight="1" x14ac:dyDescent="0.2">
      <c r="A47" s="198" t="s">
        <v>96</v>
      </c>
      <c r="B47" s="199"/>
      <c r="C47" s="199"/>
      <c r="D47" s="199"/>
      <c r="E47" s="199"/>
      <c r="F47" s="199"/>
      <c r="G47" s="199"/>
    </row>
    <row r="48" spans="1:19" x14ac:dyDescent="0.2">
      <c r="C48" s="11"/>
      <c r="D48" s="11"/>
      <c r="E48" s="202"/>
      <c r="F48" s="11"/>
      <c r="G48" s="11"/>
      <c r="H48" s="11"/>
    </row>
    <row r="49" spans="2:13" x14ac:dyDescent="0.2">
      <c r="C49" s="11"/>
      <c r="D49" s="11"/>
      <c r="E49" s="202"/>
      <c r="F49" s="11"/>
      <c r="G49" s="11"/>
      <c r="H49" s="11"/>
    </row>
    <row r="50" spans="2:13" x14ac:dyDescent="0.2">
      <c r="B50" s="203"/>
      <c r="C50" s="27"/>
      <c r="D50" s="34"/>
      <c r="E50" s="202"/>
      <c r="F50" s="27"/>
      <c r="G50" s="27"/>
      <c r="H50" s="27"/>
      <c r="K50" s="203"/>
      <c r="L50" s="203"/>
    </row>
    <row r="51" spans="2:13" x14ac:dyDescent="0.2">
      <c r="B51" s="203"/>
      <c r="C51" s="203"/>
      <c r="D51" s="203"/>
      <c r="E51" s="203"/>
      <c r="F51" s="203"/>
      <c r="G51" s="203"/>
      <c r="I51" s="203"/>
      <c r="J51" s="203"/>
      <c r="K51" s="203"/>
      <c r="L51" s="203"/>
      <c r="M51" s="203"/>
    </row>
    <row r="52" spans="2:13" x14ac:dyDescent="0.2">
      <c r="C52" s="203"/>
      <c r="E52" s="203"/>
    </row>
    <row r="53" spans="2:13" x14ac:dyDescent="0.2">
      <c r="C53" s="203"/>
      <c r="D53" s="203"/>
      <c r="E53" s="203"/>
      <c r="F53" s="203"/>
    </row>
    <row r="54" spans="2:13" x14ac:dyDescent="0.2">
      <c r="B54" s="203"/>
      <c r="C54" s="203"/>
      <c r="D54" s="203"/>
      <c r="E54" s="203"/>
      <c r="F54" s="203"/>
      <c r="G54" s="203"/>
      <c r="I54" s="203"/>
      <c r="J54" s="203"/>
      <c r="K54" s="203"/>
      <c r="L54" s="203"/>
      <c r="M54" s="203"/>
    </row>
    <row r="56" spans="2:13" x14ac:dyDescent="0.2">
      <c r="C56" s="203"/>
      <c r="D56" s="203"/>
      <c r="E56" s="203"/>
      <c r="F56" s="203"/>
    </row>
  </sheetData>
  <mergeCells count="9">
    <mergeCell ref="A45:G45"/>
    <mergeCell ref="A1:M1"/>
    <mergeCell ref="A3:A5"/>
    <mergeCell ref="B3:G3"/>
    <mergeCell ref="H3:M3"/>
    <mergeCell ref="B4:D4"/>
    <mergeCell ref="E4:G4"/>
    <mergeCell ref="H4:J4"/>
    <mergeCell ref="K4:M4"/>
  </mergeCells>
  <printOptions horizontalCentered="1"/>
  <pageMargins left="0.98425196850393704" right="0.70866141732283472" top="0.51181102362204722" bottom="0.32" header="0.4" footer="0.21"/>
  <pageSetup paperSize="9" scale="7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0A179-B9C4-4B7C-83D7-C731BC5643B7}">
  <dimension ref="A1:H276"/>
  <sheetViews>
    <sheetView zoomScaleNormal="100" workbookViewId="0">
      <selection activeCell="B4" sqref="B4:E4"/>
    </sheetView>
  </sheetViews>
  <sheetFormatPr defaultColWidth="20.7109375" defaultRowHeight="14.25" x14ac:dyDescent="0.2"/>
  <cols>
    <col min="1" max="1" width="50.5703125" style="248" customWidth="1"/>
    <col min="2" max="5" width="15.42578125" style="248" customWidth="1"/>
    <col min="6" max="7" width="13.28515625" style="206" bestFit="1" customWidth="1"/>
    <col min="8" max="8" width="10" style="206" customWidth="1"/>
    <col min="9" max="9" width="19.85546875" style="206" customWidth="1"/>
    <col min="10" max="10" width="11" style="206" customWidth="1"/>
    <col min="11" max="225" width="9.28515625" style="206" customWidth="1"/>
    <col min="226" max="226" width="40.7109375" style="206" customWidth="1"/>
    <col min="227" max="16384" width="20.7109375" style="206"/>
  </cols>
  <sheetData>
    <row r="1" spans="1:8" x14ac:dyDescent="0.2">
      <c r="A1" s="204" t="s">
        <v>97</v>
      </c>
      <c r="B1" s="205"/>
      <c r="C1" s="205"/>
      <c r="D1" s="205"/>
      <c r="E1" s="205"/>
    </row>
    <row r="2" spans="1:8" x14ac:dyDescent="0.2">
      <c r="A2" s="207"/>
      <c r="B2" s="207"/>
      <c r="C2" s="208"/>
      <c r="D2" s="207"/>
      <c r="E2" s="208" t="s">
        <v>98</v>
      </c>
    </row>
    <row r="3" spans="1:8" x14ac:dyDescent="0.2">
      <c r="A3" s="209" t="s">
        <v>99</v>
      </c>
      <c r="B3" s="53" t="s">
        <v>6</v>
      </c>
      <c r="C3" s="54"/>
      <c r="D3" s="53" t="s">
        <v>21</v>
      </c>
      <c r="E3" s="54"/>
    </row>
    <row r="4" spans="1:8" x14ac:dyDescent="0.2">
      <c r="A4" s="210"/>
      <c r="B4" s="16" t="s">
        <v>4</v>
      </c>
      <c r="C4" s="17" t="s">
        <v>8</v>
      </c>
      <c r="D4" s="16" t="s">
        <v>4</v>
      </c>
      <c r="E4" s="17" t="s">
        <v>8</v>
      </c>
    </row>
    <row r="5" spans="1:8" s="214" customFormat="1" x14ac:dyDescent="0.2">
      <c r="A5" s="211" t="s">
        <v>100</v>
      </c>
      <c r="B5" s="212"/>
      <c r="C5" s="212"/>
      <c r="D5" s="213"/>
      <c r="E5" s="213"/>
    </row>
    <row r="6" spans="1:8" ht="14.25" customHeight="1" x14ac:dyDescent="0.2">
      <c r="A6" s="215" t="s">
        <v>101</v>
      </c>
      <c r="B6" s="216">
        <v>2661.9839999999999</v>
      </c>
      <c r="C6" s="217">
        <v>2651.1849999999999</v>
      </c>
      <c r="D6" s="216">
        <v>23967.311000000002</v>
      </c>
      <c r="E6" s="217">
        <v>23827.126</v>
      </c>
    </row>
    <row r="7" spans="1:8" x14ac:dyDescent="0.2">
      <c r="A7" s="215" t="s">
        <v>72</v>
      </c>
      <c r="B7" s="218">
        <v>9517.6650000000009</v>
      </c>
      <c r="C7" s="217">
        <v>23394.633999999998</v>
      </c>
      <c r="D7" s="218">
        <v>97994.387000000002</v>
      </c>
      <c r="E7" s="217">
        <v>104761.85400000001</v>
      </c>
      <c r="G7" s="219"/>
      <c r="H7" s="219"/>
    </row>
    <row r="8" spans="1:8" x14ac:dyDescent="0.2">
      <c r="A8" s="215" t="s">
        <v>102</v>
      </c>
      <c r="B8" s="218">
        <v>970.30399999999997</v>
      </c>
      <c r="C8" s="217">
        <v>2140.085</v>
      </c>
      <c r="D8" s="218">
        <v>29853.109</v>
      </c>
      <c r="E8" s="217">
        <v>12600.413</v>
      </c>
    </row>
    <row r="9" spans="1:8" ht="13.9" customHeight="1" x14ac:dyDescent="0.2">
      <c r="A9" s="215" t="s">
        <v>103</v>
      </c>
      <c r="B9" s="218">
        <v>11924.436</v>
      </c>
      <c r="C9" s="217">
        <v>9305.18</v>
      </c>
      <c r="D9" s="218">
        <v>67471.933999999994</v>
      </c>
      <c r="E9" s="217">
        <v>119693.554</v>
      </c>
    </row>
    <row r="10" spans="1:8" x14ac:dyDescent="0.2">
      <c r="A10" s="215" t="s">
        <v>104</v>
      </c>
      <c r="B10" s="218">
        <v>846.49099999999999</v>
      </c>
      <c r="C10" s="217">
        <v>1215.9639999999999</v>
      </c>
      <c r="D10" s="218">
        <v>7967.7340000000004</v>
      </c>
      <c r="E10" s="217">
        <v>9850.6740000000009</v>
      </c>
    </row>
    <row r="11" spans="1:8" x14ac:dyDescent="0.2">
      <c r="A11" s="215" t="s">
        <v>105</v>
      </c>
      <c r="B11" s="218">
        <v>1587.412</v>
      </c>
      <c r="C11" s="217">
        <v>4204.5</v>
      </c>
      <c r="D11" s="218">
        <v>14549.611000000001</v>
      </c>
      <c r="E11" s="217">
        <v>19148.126</v>
      </c>
    </row>
    <row r="12" spans="1:8" x14ac:dyDescent="0.2">
      <c r="A12" s="215" t="s">
        <v>106</v>
      </c>
      <c r="B12" s="218">
        <v>2691.268</v>
      </c>
      <c r="C12" s="217">
        <v>2987.355</v>
      </c>
      <c r="D12" s="218">
        <v>106164.164</v>
      </c>
      <c r="E12" s="217">
        <v>26473.612000000001</v>
      </c>
    </row>
    <row r="13" spans="1:8" x14ac:dyDescent="0.2">
      <c r="A13" s="215" t="s">
        <v>107</v>
      </c>
      <c r="B13" s="218">
        <v>229.31</v>
      </c>
      <c r="C13" s="217">
        <v>213.38900000000001</v>
      </c>
      <c r="D13" s="218">
        <v>2488.6</v>
      </c>
      <c r="E13" s="217">
        <v>3212.6039999999998</v>
      </c>
    </row>
    <row r="14" spans="1:8" x14ac:dyDescent="0.2">
      <c r="A14" s="215" t="s">
        <v>108</v>
      </c>
      <c r="B14" s="218">
        <v>1372.12</v>
      </c>
      <c r="C14" s="217">
        <v>1687.5889999999999</v>
      </c>
      <c r="D14" s="218">
        <v>8727.866</v>
      </c>
      <c r="E14" s="217">
        <v>13052.896000000001</v>
      </c>
    </row>
    <row r="15" spans="1:8" x14ac:dyDescent="0.2">
      <c r="A15" s="215" t="s">
        <v>69</v>
      </c>
      <c r="B15" s="218">
        <v>40287.046000000002</v>
      </c>
      <c r="C15" s="217">
        <v>50166.357000000004</v>
      </c>
      <c r="D15" s="218">
        <v>995094.95400000003</v>
      </c>
      <c r="E15" s="217">
        <v>903852.06</v>
      </c>
    </row>
    <row r="16" spans="1:8" x14ac:dyDescent="0.2">
      <c r="A16" s="215" t="s">
        <v>71</v>
      </c>
      <c r="B16" s="218">
        <v>31907.152999999998</v>
      </c>
      <c r="C16" s="217">
        <v>38536.938999999998</v>
      </c>
      <c r="D16" s="218">
        <v>357342.18400000001</v>
      </c>
      <c r="E16" s="217">
        <v>333996.82799999998</v>
      </c>
    </row>
    <row r="17" spans="1:5" x14ac:dyDescent="0.2">
      <c r="A17" s="215" t="s">
        <v>109</v>
      </c>
      <c r="B17" s="218">
        <v>11177.837</v>
      </c>
      <c r="C17" s="217">
        <v>7823.1980000000003</v>
      </c>
      <c r="D17" s="218">
        <v>164819.13099999999</v>
      </c>
      <c r="E17" s="217">
        <v>98830.68</v>
      </c>
    </row>
    <row r="18" spans="1:5" x14ac:dyDescent="0.2">
      <c r="A18" s="215" t="s">
        <v>110</v>
      </c>
      <c r="B18" s="218">
        <v>1028.806</v>
      </c>
      <c r="C18" s="217">
        <v>1109.655</v>
      </c>
      <c r="D18" s="218">
        <v>11620.057000000001</v>
      </c>
      <c r="E18" s="217">
        <v>12168.46</v>
      </c>
    </row>
    <row r="19" spans="1:5" x14ac:dyDescent="0.2">
      <c r="A19" s="215" t="s">
        <v>111</v>
      </c>
      <c r="B19" s="218">
        <v>6337.6779999999999</v>
      </c>
      <c r="C19" s="217">
        <v>3890.84</v>
      </c>
      <c r="D19" s="218">
        <v>70114.5</v>
      </c>
      <c r="E19" s="217">
        <v>43516.351000000002</v>
      </c>
    </row>
    <row r="20" spans="1:5" x14ac:dyDescent="0.2">
      <c r="A20" s="215" t="s">
        <v>67</v>
      </c>
      <c r="B20" s="218">
        <v>197528.432</v>
      </c>
      <c r="C20" s="217">
        <v>149098.87400000001</v>
      </c>
      <c r="D20" s="218">
        <v>1603654.963</v>
      </c>
      <c r="E20" s="217">
        <v>1436447.304</v>
      </c>
    </row>
    <row r="21" spans="1:5" x14ac:dyDescent="0.2">
      <c r="A21" s="215" t="s">
        <v>112</v>
      </c>
      <c r="B21" s="218">
        <v>486.12900000000002</v>
      </c>
      <c r="C21" s="217">
        <v>504.745</v>
      </c>
      <c r="D21" s="218">
        <v>5092.8289999999997</v>
      </c>
      <c r="E21" s="217">
        <v>4792.5119999999997</v>
      </c>
    </row>
    <row r="22" spans="1:5" x14ac:dyDescent="0.2">
      <c r="A22" s="215" t="s">
        <v>113</v>
      </c>
      <c r="B22" s="218">
        <v>361.40300000000002</v>
      </c>
      <c r="C22" s="217">
        <v>501.28100000000001</v>
      </c>
      <c r="D22" s="218">
        <v>3964.2020000000002</v>
      </c>
      <c r="E22" s="217">
        <v>4287.1909999999998</v>
      </c>
    </row>
    <row r="23" spans="1:5" x14ac:dyDescent="0.2">
      <c r="A23" s="215" t="s">
        <v>114</v>
      </c>
      <c r="B23" s="218">
        <v>178.285</v>
      </c>
      <c r="C23" s="217">
        <v>116.223</v>
      </c>
      <c r="D23" s="218">
        <v>4290.741</v>
      </c>
      <c r="E23" s="217">
        <v>1935.68</v>
      </c>
    </row>
    <row r="24" spans="1:5" x14ac:dyDescent="0.2">
      <c r="A24" s="215" t="s">
        <v>70</v>
      </c>
      <c r="B24" s="218">
        <v>30124.514999999999</v>
      </c>
      <c r="C24" s="217">
        <v>40460.082000000002</v>
      </c>
      <c r="D24" s="218">
        <v>272357.39</v>
      </c>
      <c r="E24" s="217">
        <v>405650.49099999998</v>
      </c>
    </row>
    <row r="25" spans="1:5" x14ac:dyDescent="0.2">
      <c r="A25" s="220" t="s">
        <v>115</v>
      </c>
      <c r="B25" s="218">
        <v>177.119</v>
      </c>
      <c r="C25" s="217">
        <v>43.648000000000003</v>
      </c>
      <c r="D25" s="218">
        <v>1338.635</v>
      </c>
      <c r="E25" s="217">
        <v>892.91099999999994</v>
      </c>
    </row>
    <row r="26" spans="1:5" x14ac:dyDescent="0.2">
      <c r="A26" s="215" t="s">
        <v>116</v>
      </c>
      <c r="B26" s="218">
        <v>4969.3609999999999</v>
      </c>
      <c r="C26" s="217">
        <v>4245.8710000000001</v>
      </c>
      <c r="D26" s="218">
        <v>62420.188000000002</v>
      </c>
      <c r="E26" s="217">
        <v>38940.790999999997</v>
      </c>
    </row>
    <row r="27" spans="1:5" x14ac:dyDescent="0.2">
      <c r="A27" s="215" t="s">
        <v>117</v>
      </c>
      <c r="B27" s="218">
        <v>2752.3910000000001</v>
      </c>
      <c r="C27" s="217">
        <v>1156.896</v>
      </c>
      <c r="D27" s="218">
        <v>19113.62</v>
      </c>
      <c r="E27" s="217">
        <v>164843.35399999999</v>
      </c>
    </row>
    <row r="28" spans="1:5" x14ac:dyDescent="0.2">
      <c r="A28" s="215" t="s">
        <v>118</v>
      </c>
      <c r="B28" s="218">
        <v>20612.667000000001</v>
      </c>
      <c r="C28" s="217">
        <v>616.68100000000004</v>
      </c>
      <c r="D28" s="218">
        <v>31715.151000000002</v>
      </c>
      <c r="E28" s="217">
        <v>14081.928</v>
      </c>
    </row>
    <row r="29" spans="1:5" x14ac:dyDescent="0.2">
      <c r="A29" s="215" t="s">
        <v>119</v>
      </c>
      <c r="B29" s="218">
        <v>278.66399999999999</v>
      </c>
      <c r="C29" s="217">
        <v>314.39999999999998</v>
      </c>
      <c r="D29" s="218">
        <v>4344.8729999999996</v>
      </c>
      <c r="E29" s="217">
        <v>5258.3140000000003</v>
      </c>
    </row>
    <row r="30" spans="1:5" x14ac:dyDescent="0.2">
      <c r="A30" s="215" t="s">
        <v>120</v>
      </c>
      <c r="B30" s="218">
        <v>1054.6679999999999</v>
      </c>
      <c r="C30" s="217">
        <v>797.53099999999995</v>
      </c>
      <c r="D30" s="218">
        <v>20717.095000000001</v>
      </c>
      <c r="E30" s="217">
        <v>7948.9470000000001</v>
      </c>
    </row>
    <row r="31" spans="1:5" x14ac:dyDescent="0.2">
      <c r="A31" s="215" t="s">
        <v>68</v>
      </c>
      <c r="B31" s="218">
        <v>89958.562999999995</v>
      </c>
      <c r="C31" s="217">
        <v>69445.354000000007</v>
      </c>
      <c r="D31" s="218">
        <v>498544.83899999998</v>
      </c>
      <c r="E31" s="217">
        <v>500187.473</v>
      </c>
    </row>
    <row r="32" spans="1:5" x14ac:dyDescent="0.2">
      <c r="A32" s="215" t="s">
        <v>121</v>
      </c>
      <c r="B32" s="218">
        <v>0</v>
      </c>
      <c r="C32" s="217">
        <v>0</v>
      </c>
      <c r="D32" s="218">
        <v>0</v>
      </c>
      <c r="E32" s="217">
        <v>0</v>
      </c>
    </row>
    <row r="33" spans="1:8" x14ac:dyDescent="0.2">
      <c r="A33" s="215" t="s">
        <v>122</v>
      </c>
      <c r="B33" s="218">
        <v>23011.996999999999</v>
      </c>
      <c r="C33" s="217">
        <v>3826.8679999999999</v>
      </c>
      <c r="D33" s="218">
        <v>148849.18299999999</v>
      </c>
      <c r="E33" s="217">
        <v>58250.864999999998</v>
      </c>
    </row>
    <row r="34" spans="1:8" x14ac:dyDescent="0.2">
      <c r="A34" s="221" t="s">
        <v>123</v>
      </c>
      <c r="B34" s="222">
        <v>494033.70400000003</v>
      </c>
      <c r="C34" s="223">
        <v>420455.32400000008</v>
      </c>
      <c r="D34" s="222">
        <v>4634579.2510000002</v>
      </c>
      <c r="E34" s="223">
        <v>4368502.9990000008</v>
      </c>
    </row>
    <row r="35" spans="1:8" s="214" customFormat="1" x14ac:dyDescent="0.2">
      <c r="A35" s="224" t="s">
        <v>124</v>
      </c>
      <c r="B35" s="225">
        <v>438984.77</v>
      </c>
      <c r="C35" s="226">
        <v>401280.66100000002</v>
      </c>
      <c r="D35" s="225">
        <v>4228069.1530000009</v>
      </c>
      <c r="E35" s="227">
        <v>4185945.8930000002</v>
      </c>
      <c r="G35" s="206"/>
      <c r="H35" s="206"/>
    </row>
    <row r="36" spans="1:8" s="214" customFormat="1" x14ac:dyDescent="0.2">
      <c r="A36" s="228" t="s">
        <v>125</v>
      </c>
      <c r="B36" s="229"/>
      <c r="C36" s="229"/>
      <c r="D36" s="229"/>
      <c r="E36" s="229"/>
    </row>
    <row r="37" spans="1:8" x14ac:dyDescent="0.2">
      <c r="A37" s="215" t="s">
        <v>126</v>
      </c>
      <c r="B37" s="218">
        <v>173.02699999999999</v>
      </c>
      <c r="C37" s="217">
        <v>0.27900000000000003</v>
      </c>
      <c r="D37" s="218">
        <v>193.69499999999999</v>
      </c>
      <c r="E37" s="217">
        <v>24.013000000000002</v>
      </c>
    </row>
    <row r="38" spans="1:8" x14ac:dyDescent="0.2">
      <c r="A38" s="215" t="s">
        <v>127</v>
      </c>
      <c r="B38" s="218">
        <v>18.542999999999999</v>
      </c>
      <c r="C38" s="217">
        <v>24.071999999999999</v>
      </c>
      <c r="D38" s="218">
        <v>53.107999999999997</v>
      </c>
      <c r="E38" s="217">
        <v>208.803</v>
      </c>
    </row>
    <row r="39" spans="1:8" x14ac:dyDescent="0.2">
      <c r="A39" s="215" t="s">
        <v>128</v>
      </c>
      <c r="B39" s="218">
        <v>380.14</v>
      </c>
      <c r="C39" s="217">
        <v>71.195999999999998</v>
      </c>
      <c r="D39" s="218">
        <v>1795.18</v>
      </c>
      <c r="E39" s="217">
        <v>1624.4849999999999</v>
      </c>
    </row>
    <row r="40" spans="1:8" x14ac:dyDescent="0.2">
      <c r="A40" s="215" t="s">
        <v>74</v>
      </c>
      <c r="B40" s="230">
        <v>1818.9259999999999</v>
      </c>
      <c r="C40" s="217">
        <v>2895.5360000000001</v>
      </c>
      <c r="D40" s="230">
        <v>44655.317999999999</v>
      </c>
      <c r="E40" s="217">
        <v>26583.510999999999</v>
      </c>
    </row>
    <row r="41" spans="1:8" x14ac:dyDescent="0.2">
      <c r="A41" s="221" t="s">
        <v>129</v>
      </c>
      <c r="B41" s="222">
        <v>2390.636</v>
      </c>
      <c r="C41" s="223">
        <v>2991.0830000000001</v>
      </c>
      <c r="D41" s="222">
        <v>46697.300999999999</v>
      </c>
      <c r="E41" s="223">
        <v>28440.811999999998</v>
      </c>
    </row>
    <row r="42" spans="1:8" s="214" customFormat="1" x14ac:dyDescent="0.2">
      <c r="A42" s="228" t="s">
        <v>75</v>
      </c>
      <c r="B42" s="229"/>
      <c r="C42" s="229"/>
      <c r="D42" s="231"/>
      <c r="E42" s="231"/>
    </row>
    <row r="43" spans="1:8" x14ac:dyDescent="0.2">
      <c r="A43" s="232" t="s">
        <v>130</v>
      </c>
      <c r="B43" s="218">
        <v>300.52600000000001</v>
      </c>
      <c r="C43" s="217">
        <v>303.79300000000001</v>
      </c>
      <c r="D43" s="218">
        <v>3251.3420000000001</v>
      </c>
      <c r="E43" s="217">
        <v>2960.6619999999998</v>
      </c>
    </row>
    <row r="44" spans="1:8" ht="14.1" customHeight="1" x14ac:dyDescent="0.2">
      <c r="A44" s="232" t="s">
        <v>131</v>
      </c>
      <c r="B44" s="218">
        <v>6.0000000000000001E-3</v>
      </c>
      <c r="C44" s="217">
        <v>0</v>
      </c>
      <c r="D44" s="218">
        <v>3.181</v>
      </c>
      <c r="E44" s="217">
        <v>0.14499999999999999</v>
      </c>
    </row>
    <row r="45" spans="1:8" ht="14.1" customHeight="1" x14ac:dyDescent="0.2">
      <c r="A45" s="232" t="s">
        <v>132</v>
      </c>
      <c r="B45" s="218">
        <v>1.4E-2</v>
      </c>
      <c r="C45" s="217">
        <v>1.7000000000000001E-2</v>
      </c>
      <c r="D45" s="218">
        <v>32.752000000000002</v>
      </c>
      <c r="E45" s="217">
        <v>12.911</v>
      </c>
    </row>
    <row r="46" spans="1:8" ht="14.1" customHeight="1" x14ac:dyDescent="0.2">
      <c r="A46" s="232" t="s">
        <v>133</v>
      </c>
      <c r="B46" s="218">
        <v>5116.8370000000004</v>
      </c>
      <c r="C46" s="217">
        <v>1747.787</v>
      </c>
      <c r="D46" s="218">
        <v>52791.017</v>
      </c>
      <c r="E46" s="217">
        <v>23625.094000000001</v>
      </c>
    </row>
    <row r="47" spans="1:8" ht="14.1" customHeight="1" x14ac:dyDescent="0.2">
      <c r="A47" s="232" t="s">
        <v>134</v>
      </c>
      <c r="B47" s="218">
        <v>0.26400000000000001</v>
      </c>
      <c r="C47" s="217">
        <v>4.4999999999999998E-2</v>
      </c>
      <c r="D47" s="218">
        <v>21.977</v>
      </c>
      <c r="E47" s="217">
        <v>22.106000000000002</v>
      </c>
    </row>
    <row r="48" spans="1:8" ht="14.1" customHeight="1" x14ac:dyDescent="0.2">
      <c r="A48" s="232" t="s">
        <v>135</v>
      </c>
      <c r="B48" s="218">
        <v>58.351999999999997</v>
      </c>
      <c r="C48" s="217">
        <v>6.8520000000000003</v>
      </c>
      <c r="D48" s="218">
        <v>298.41800000000001</v>
      </c>
      <c r="E48" s="217">
        <v>227.48699999999999</v>
      </c>
    </row>
    <row r="49" spans="1:7" ht="14.1" customHeight="1" x14ac:dyDescent="0.2">
      <c r="A49" s="232" t="s">
        <v>136</v>
      </c>
      <c r="B49" s="218">
        <v>0</v>
      </c>
      <c r="C49" s="217">
        <v>22.495000000000001</v>
      </c>
      <c r="D49" s="218">
        <v>0</v>
      </c>
      <c r="E49" s="217">
        <v>67.506</v>
      </c>
    </row>
    <row r="50" spans="1:7" ht="14.1" customHeight="1" x14ac:dyDescent="0.2">
      <c r="A50" s="232" t="s">
        <v>137</v>
      </c>
      <c r="B50" s="218">
        <v>0.40899999999999997</v>
      </c>
      <c r="C50" s="217">
        <v>225.11699999999999</v>
      </c>
      <c r="D50" s="218">
        <v>1664.2270000000001</v>
      </c>
      <c r="E50" s="217">
        <v>339.69600000000003</v>
      </c>
    </row>
    <row r="51" spans="1:7" ht="14.1" customHeight="1" x14ac:dyDescent="0.2">
      <c r="A51" s="232" t="s">
        <v>138</v>
      </c>
      <c r="B51" s="218">
        <v>2.242</v>
      </c>
      <c r="C51" s="217">
        <v>9.2999999999999999E-2</v>
      </c>
      <c r="D51" s="218">
        <v>30.78</v>
      </c>
      <c r="E51" s="217">
        <v>4727.7240000000002</v>
      </c>
    </row>
    <row r="52" spans="1:7" ht="14.1" customHeight="1" x14ac:dyDescent="0.2">
      <c r="A52" s="232" t="s">
        <v>139</v>
      </c>
      <c r="B52" s="218">
        <v>59.359000000000002</v>
      </c>
      <c r="C52" s="217">
        <v>34.747</v>
      </c>
      <c r="D52" s="218">
        <v>470.49</v>
      </c>
      <c r="E52" s="217">
        <v>318.88400000000001</v>
      </c>
    </row>
    <row r="53" spans="1:7" ht="14.1" customHeight="1" x14ac:dyDescent="0.2">
      <c r="A53" s="232" t="s">
        <v>140</v>
      </c>
      <c r="B53" s="218">
        <v>0</v>
      </c>
      <c r="C53" s="217">
        <v>0.11600000000000001</v>
      </c>
      <c r="D53" s="218">
        <v>3.5209999999999999</v>
      </c>
      <c r="E53" s="217">
        <v>3.5070000000000001</v>
      </c>
    </row>
    <row r="54" spans="1:7" ht="14.1" customHeight="1" x14ac:dyDescent="0.2">
      <c r="A54" s="232" t="s">
        <v>141</v>
      </c>
      <c r="B54" s="218">
        <v>25.678000000000001</v>
      </c>
      <c r="C54" s="217">
        <v>123.90600000000001</v>
      </c>
      <c r="D54" s="218">
        <v>327.08499999999998</v>
      </c>
      <c r="E54" s="217">
        <v>480.18</v>
      </c>
    </row>
    <row r="55" spans="1:7" ht="14.1" customHeight="1" x14ac:dyDescent="0.2">
      <c r="A55" s="232" t="s">
        <v>142</v>
      </c>
      <c r="B55" s="218">
        <v>81.87</v>
      </c>
      <c r="C55" s="217">
        <v>78.959999999999994</v>
      </c>
      <c r="D55" s="218">
        <v>873.70399999999995</v>
      </c>
      <c r="E55" s="217">
        <v>788.26900000000001</v>
      </c>
    </row>
    <row r="56" spans="1:7" ht="14.1" customHeight="1" x14ac:dyDescent="0.2">
      <c r="A56" s="232" t="s">
        <v>143</v>
      </c>
      <c r="B56" s="218">
        <v>7.2210000000000001</v>
      </c>
      <c r="C56" s="217">
        <v>401.36</v>
      </c>
      <c r="D56" s="218">
        <v>90.594999999999999</v>
      </c>
      <c r="E56" s="217">
        <v>731.04600000000005</v>
      </c>
    </row>
    <row r="57" spans="1:7" ht="14.1" customHeight="1" x14ac:dyDescent="0.2">
      <c r="A57" s="232" t="s">
        <v>144</v>
      </c>
      <c r="B57" s="218">
        <v>2.1379999999999999</v>
      </c>
      <c r="C57" s="217">
        <v>0.34899999999999998</v>
      </c>
      <c r="D57" s="218">
        <v>499.74900000000002</v>
      </c>
      <c r="E57" s="217">
        <v>693.41099999999994</v>
      </c>
    </row>
    <row r="58" spans="1:7" ht="14.1" customHeight="1" x14ac:dyDescent="0.2">
      <c r="A58" s="232" t="s">
        <v>145</v>
      </c>
      <c r="B58" s="218">
        <v>437.79399999999998</v>
      </c>
      <c r="C58" s="217">
        <v>332.13299999999998</v>
      </c>
      <c r="D58" s="218">
        <v>4035.3589999999999</v>
      </c>
      <c r="E58" s="217">
        <v>3056.453</v>
      </c>
    </row>
    <row r="59" spans="1:7" ht="14.1" customHeight="1" x14ac:dyDescent="0.2">
      <c r="A59" s="232" t="s">
        <v>77</v>
      </c>
      <c r="B59" s="218">
        <v>17961.852999999999</v>
      </c>
      <c r="C59" s="217">
        <v>14644.545</v>
      </c>
      <c r="D59" s="218">
        <v>278482.18199999997</v>
      </c>
      <c r="E59" s="217">
        <v>219616.38800000001</v>
      </c>
    </row>
    <row r="60" spans="1:7" ht="14.1" customHeight="1" x14ac:dyDescent="0.2">
      <c r="A60" s="232" t="s">
        <v>146</v>
      </c>
      <c r="B60" s="218">
        <v>338.20600000000002</v>
      </c>
      <c r="C60" s="217">
        <v>574.96799999999996</v>
      </c>
      <c r="D60" s="218">
        <v>3853.232</v>
      </c>
      <c r="E60" s="217">
        <v>3961.366</v>
      </c>
    </row>
    <row r="61" spans="1:7" ht="14.1" customHeight="1" x14ac:dyDescent="0.2">
      <c r="A61" s="232" t="s">
        <v>76</v>
      </c>
      <c r="B61" s="218">
        <v>31193.933000000001</v>
      </c>
      <c r="C61" s="217">
        <v>36645.671999999999</v>
      </c>
      <c r="D61" s="218">
        <v>387643.10700000002</v>
      </c>
      <c r="E61" s="217">
        <v>379582.31900000002</v>
      </c>
    </row>
    <row r="62" spans="1:7" ht="14.1" customHeight="1" x14ac:dyDescent="0.2">
      <c r="A62" s="232" t="s">
        <v>147</v>
      </c>
      <c r="B62" s="218">
        <v>1.242</v>
      </c>
      <c r="C62" s="217">
        <v>5.0000000000000001E-3</v>
      </c>
      <c r="D62" s="218">
        <v>9.234</v>
      </c>
      <c r="E62" s="217">
        <v>0.72</v>
      </c>
    </row>
    <row r="63" spans="1:7" ht="14.1" customHeight="1" x14ac:dyDescent="0.2">
      <c r="A63" s="233" t="s">
        <v>148</v>
      </c>
      <c r="B63" s="222">
        <v>55587.943999999996</v>
      </c>
      <c r="C63" s="223">
        <v>55142.96</v>
      </c>
      <c r="D63" s="222">
        <v>734381.95200000005</v>
      </c>
      <c r="E63" s="223">
        <v>641215.87400000007</v>
      </c>
      <c r="G63" s="219"/>
    </row>
    <row r="64" spans="1:7" s="214" customFormat="1" x14ac:dyDescent="0.2">
      <c r="A64" s="228" t="s">
        <v>78</v>
      </c>
      <c r="B64" s="229"/>
      <c r="C64" s="229"/>
      <c r="D64" s="231"/>
      <c r="E64" s="231"/>
    </row>
    <row r="65" spans="1:5" ht="12" customHeight="1" x14ac:dyDescent="0.2">
      <c r="A65" s="232" t="s">
        <v>149</v>
      </c>
      <c r="B65" s="218">
        <v>4441.3639999999996</v>
      </c>
      <c r="C65" s="217">
        <v>3884.973</v>
      </c>
      <c r="D65" s="218">
        <v>72591.578999999998</v>
      </c>
      <c r="E65" s="217">
        <v>33531.817000000003</v>
      </c>
    </row>
    <row r="66" spans="1:5" ht="12" customHeight="1" x14ac:dyDescent="0.2">
      <c r="A66" s="232" t="s">
        <v>150</v>
      </c>
      <c r="B66" s="218">
        <v>0</v>
      </c>
      <c r="C66" s="217">
        <v>0</v>
      </c>
      <c r="D66" s="218">
        <v>0</v>
      </c>
      <c r="E66" s="217">
        <v>0</v>
      </c>
    </row>
    <row r="67" spans="1:5" ht="12" customHeight="1" x14ac:dyDescent="0.2">
      <c r="A67" s="232" t="s">
        <v>151</v>
      </c>
      <c r="B67" s="218">
        <v>0</v>
      </c>
      <c r="C67" s="217">
        <v>0</v>
      </c>
      <c r="D67" s="218">
        <v>0.04</v>
      </c>
      <c r="E67" s="217">
        <v>0</v>
      </c>
    </row>
    <row r="68" spans="1:5" ht="12" customHeight="1" x14ac:dyDescent="0.2">
      <c r="A68" s="232" t="s">
        <v>152</v>
      </c>
      <c r="B68" s="218">
        <v>0</v>
      </c>
      <c r="C68" s="217">
        <v>8.3000000000000004E-2</v>
      </c>
      <c r="D68" s="218">
        <v>0.14000000000000001</v>
      </c>
      <c r="E68" s="217">
        <v>0.45800000000000002</v>
      </c>
    </row>
    <row r="69" spans="1:5" ht="12" customHeight="1" x14ac:dyDescent="0.2">
      <c r="A69" s="232" t="s">
        <v>153</v>
      </c>
      <c r="B69" s="218">
        <v>0</v>
      </c>
      <c r="C69" s="217">
        <v>0</v>
      </c>
      <c r="D69" s="218">
        <v>0</v>
      </c>
      <c r="E69" s="217">
        <v>0</v>
      </c>
    </row>
    <row r="70" spans="1:5" ht="12" customHeight="1" x14ac:dyDescent="0.2">
      <c r="A70" s="232" t="s">
        <v>154</v>
      </c>
      <c r="B70" s="218">
        <v>0</v>
      </c>
      <c r="C70" s="217">
        <v>0</v>
      </c>
      <c r="D70" s="218">
        <v>0</v>
      </c>
      <c r="E70" s="217">
        <v>0</v>
      </c>
    </row>
    <row r="71" spans="1:5" ht="12" customHeight="1" x14ac:dyDescent="0.2">
      <c r="A71" s="232" t="s">
        <v>155</v>
      </c>
      <c r="B71" s="218">
        <v>6.0000000000000001E-3</v>
      </c>
      <c r="C71" s="217">
        <v>0</v>
      </c>
      <c r="D71" s="218">
        <v>1.1080000000000001</v>
      </c>
      <c r="E71" s="217">
        <v>7.3999999999999996E-2</v>
      </c>
    </row>
    <row r="72" spans="1:5" ht="12" customHeight="1" x14ac:dyDescent="0.2">
      <c r="A72" s="232" t="s">
        <v>156</v>
      </c>
      <c r="B72" s="218">
        <v>0</v>
      </c>
      <c r="C72" s="217">
        <v>0</v>
      </c>
      <c r="D72" s="218">
        <v>0</v>
      </c>
      <c r="E72" s="217">
        <v>0</v>
      </c>
    </row>
    <row r="73" spans="1:5" ht="12" customHeight="1" x14ac:dyDescent="0.2">
      <c r="A73" s="232" t="s">
        <v>157</v>
      </c>
      <c r="B73" s="218">
        <v>80.087999999999994</v>
      </c>
      <c r="C73" s="217">
        <v>0</v>
      </c>
      <c r="D73" s="218">
        <v>132.79599999999999</v>
      </c>
      <c r="E73" s="217">
        <v>343.89800000000002</v>
      </c>
    </row>
    <row r="74" spans="1:5" ht="12" customHeight="1" x14ac:dyDescent="0.2">
      <c r="A74" s="232" t="s">
        <v>158</v>
      </c>
      <c r="B74" s="218">
        <v>0</v>
      </c>
      <c r="C74" s="217">
        <v>0</v>
      </c>
      <c r="D74" s="218">
        <v>0</v>
      </c>
      <c r="E74" s="217">
        <v>0</v>
      </c>
    </row>
    <row r="75" spans="1:5" ht="12" customHeight="1" x14ac:dyDescent="0.2">
      <c r="A75" s="232" t="s">
        <v>159</v>
      </c>
      <c r="B75" s="218">
        <v>0</v>
      </c>
      <c r="C75" s="217">
        <v>0</v>
      </c>
      <c r="D75" s="218">
        <v>0</v>
      </c>
      <c r="E75" s="217">
        <v>0</v>
      </c>
    </row>
    <row r="76" spans="1:5" ht="12" customHeight="1" x14ac:dyDescent="0.2">
      <c r="A76" s="232" t="s">
        <v>160</v>
      </c>
      <c r="B76" s="218">
        <v>0</v>
      </c>
      <c r="C76" s="217">
        <v>0</v>
      </c>
      <c r="D76" s="218">
        <v>5.141</v>
      </c>
      <c r="E76" s="217">
        <v>0</v>
      </c>
    </row>
    <row r="77" spans="1:5" ht="12" customHeight="1" x14ac:dyDescent="0.2">
      <c r="A77" s="232" t="s">
        <v>161</v>
      </c>
      <c r="B77" s="218">
        <v>0</v>
      </c>
      <c r="C77" s="217">
        <v>0</v>
      </c>
      <c r="D77" s="218">
        <v>0</v>
      </c>
      <c r="E77" s="217">
        <v>0</v>
      </c>
    </row>
    <row r="78" spans="1:5" ht="12" customHeight="1" x14ac:dyDescent="0.2">
      <c r="A78" s="232" t="s">
        <v>162</v>
      </c>
      <c r="B78" s="218">
        <v>0</v>
      </c>
      <c r="C78" s="217">
        <v>0</v>
      </c>
      <c r="D78" s="218">
        <v>0</v>
      </c>
      <c r="E78" s="217">
        <v>0</v>
      </c>
    </row>
    <row r="79" spans="1:5" ht="12" customHeight="1" x14ac:dyDescent="0.2">
      <c r="A79" s="232" t="s">
        <v>163</v>
      </c>
      <c r="B79" s="218">
        <v>0</v>
      </c>
      <c r="C79" s="217">
        <v>0</v>
      </c>
      <c r="D79" s="218">
        <v>0</v>
      </c>
      <c r="E79" s="217">
        <v>0</v>
      </c>
    </row>
    <row r="80" spans="1:5" ht="12" customHeight="1" x14ac:dyDescent="0.2">
      <c r="A80" s="232" t="s">
        <v>164</v>
      </c>
      <c r="B80" s="218">
        <v>2.8000000000000001E-2</v>
      </c>
      <c r="C80" s="217">
        <v>0</v>
      </c>
      <c r="D80" s="218">
        <v>2.8000000000000001E-2</v>
      </c>
      <c r="E80" s="217">
        <v>0</v>
      </c>
    </row>
    <row r="81" spans="1:5" ht="12" customHeight="1" x14ac:dyDescent="0.2">
      <c r="A81" s="232" t="s">
        <v>165</v>
      </c>
      <c r="B81" s="218">
        <v>1.2E-2</v>
      </c>
      <c r="C81" s="217">
        <v>0</v>
      </c>
      <c r="D81" s="218">
        <v>45.947000000000003</v>
      </c>
      <c r="E81" s="217">
        <v>102.488</v>
      </c>
    </row>
    <row r="82" spans="1:5" ht="12" customHeight="1" x14ac:dyDescent="0.2">
      <c r="A82" s="232" t="s">
        <v>166</v>
      </c>
      <c r="B82" s="218">
        <v>0</v>
      </c>
      <c r="C82" s="217">
        <v>0</v>
      </c>
      <c r="D82" s="218">
        <v>0</v>
      </c>
      <c r="E82" s="217">
        <v>0</v>
      </c>
    </row>
    <row r="83" spans="1:5" ht="12" customHeight="1" x14ac:dyDescent="0.2">
      <c r="A83" s="232" t="s">
        <v>167</v>
      </c>
      <c r="B83" s="218">
        <v>1906.33</v>
      </c>
      <c r="C83" s="217">
        <v>2225.0740000000001</v>
      </c>
      <c r="D83" s="218">
        <v>26667.021000000001</v>
      </c>
      <c r="E83" s="217">
        <v>51727.839999999997</v>
      </c>
    </row>
    <row r="84" spans="1:5" ht="12" customHeight="1" x14ac:dyDescent="0.2">
      <c r="A84" s="232" t="s">
        <v>168</v>
      </c>
      <c r="B84" s="218">
        <v>0</v>
      </c>
      <c r="C84" s="217">
        <v>0</v>
      </c>
      <c r="D84" s="218">
        <v>0</v>
      </c>
      <c r="E84" s="217">
        <v>0</v>
      </c>
    </row>
    <row r="85" spans="1:5" ht="12" customHeight="1" x14ac:dyDescent="0.2">
      <c r="A85" s="232" t="s">
        <v>169</v>
      </c>
      <c r="B85" s="218">
        <v>0</v>
      </c>
      <c r="C85" s="217">
        <v>0</v>
      </c>
      <c r="D85" s="218">
        <v>0</v>
      </c>
      <c r="E85" s="217">
        <v>0</v>
      </c>
    </row>
    <row r="86" spans="1:5" ht="12" customHeight="1" x14ac:dyDescent="0.2">
      <c r="A86" s="232" t="s">
        <v>170</v>
      </c>
      <c r="B86" s="218">
        <v>5.7060000000000004</v>
      </c>
      <c r="C86" s="217">
        <v>17.952999999999999</v>
      </c>
      <c r="D86" s="218">
        <v>6.9189999999999996</v>
      </c>
      <c r="E86" s="217">
        <v>22.067</v>
      </c>
    </row>
    <row r="87" spans="1:5" ht="12" customHeight="1" x14ac:dyDescent="0.2">
      <c r="A87" s="232" t="s">
        <v>171</v>
      </c>
      <c r="B87" s="218">
        <v>0</v>
      </c>
      <c r="C87" s="217">
        <v>0.59699999999999998</v>
      </c>
      <c r="D87" s="218">
        <v>6.04</v>
      </c>
      <c r="E87" s="217">
        <v>3.3119999999999998</v>
      </c>
    </row>
    <row r="88" spans="1:5" ht="12" customHeight="1" x14ac:dyDescent="0.2">
      <c r="A88" s="232" t="s">
        <v>172</v>
      </c>
      <c r="B88" s="218">
        <v>0</v>
      </c>
      <c r="C88" s="217">
        <v>27.771000000000001</v>
      </c>
      <c r="D88" s="218">
        <v>77.924000000000007</v>
      </c>
      <c r="E88" s="217">
        <v>98.869</v>
      </c>
    </row>
    <row r="89" spans="1:5" ht="12" customHeight="1" x14ac:dyDescent="0.2">
      <c r="A89" s="232" t="s">
        <v>173</v>
      </c>
      <c r="B89" s="218">
        <v>0</v>
      </c>
      <c r="C89" s="217">
        <v>0</v>
      </c>
      <c r="D89" s="218">
        <v>9.2999999999999999E-2</v>
      </c>
      <c r="E89" s="217">
        <v>0.1</v>
      </c>
    </row>
    <row r="90" spans="1:5" ht="12" customHeight="1" x14ac:dyDescent="0.2">
      <c r="A90" s="232" t="s">
        <v>174</v>
      </c>
      <c r="B90" s="218">
        <v>7.8E-2</v>
      </c>
      <c r="C90" s="217">
        <v>0.57899999999999996</v>
      </c>
      <c r="D90" s="218">
        <v>6.52</v>
      </c>
      <c r="E90" s="217">
        <v>2.294</v>
      </c>
    </row>
    <row r="91" spans="1:5" ht="12" customHeight="1" x14ac:dyDescent="0.2">
      <c r="A91" s="232" t="s">
        <v>175</v>
      </c>
      <c r="B91" s="218">
        <v>6.0000000000000001E-3</v>
      </c>
      <c r="C91" s="217">
        <v>0</v>
      </c>
      <c r="D91" s="218">
        <v>5.5289999999999999</v>
      </c>
      <c r="E91" s="217">
        <v>16.882999999999999</v>
      </c>
    </row>
    <row r="92" spans="1:5" ht="12" customHeight="1" x14ac:dyDescent="0.2">
      <c r="A92" s="232" t="s">
        <v>176</v>
      </c>
      <c r="B92" s="218">
        <v>0</v>
      </c>
      <c r="C92" s="217">
        <v>0</v>
      </c>
      <c r="D92" s="218">
        <v>0</v>
      </c>
      <c r="E92" s="217">
        <v>0</v>
      </c>
    </row>
    <row r="93" spans="1:5" ht="12" customHeight="1" x14ac:dyDescent="0.2">
      <c r="A93" s="232" t="s">
        <v>177</v>
      </c>
      <c r="B93" s="218">
        <v>195.49299999999999</v>
      </c>
      <c r="C93" s="217">
        <v>12.725</v>
      </c>
      <c r="D93" s="218">
        <v>559.69000000000005</v>
      </c>
      <c r="E93" s="217">
        <v>565.17899999999997</v>
      </c>
    </row>
    <row r="94" spans="1:5" ht="12" customHeight="1" x14ac:dyDescent="0.2">
      <c r="A94" s="232" t="s">
        <v>178</v>
      </c>
      <c r="B94" s="218">
        <v>0</v>
      </c>
      <c r="C94" s="217">
        <v>0</v>
      </c>
      <c r="D94" s="218">
        <v>0</v>
      </c>
      <c r="E94" s="217">
        <v>0</v>
      </c>
    </row>
    <row r="95" spans="1:5" ht="12" customHeight="1" x14ac:dyDescent="0.2">
      <c r="A95" s="232" t="s">
        <v>179</v>
      </c>
      <c r="B95" s="218">
        <v>0</v>
      </c>
      <c r="C95" s="217">
        <v>0</v>
      </c>
      <c r="D95" s="218">
        <v>1.345</v>
      </c>
      <c r="E95" s="217">
        <v>0</v>
      </c>
    </row>
    <row r="96" spans="1:5" ht="12" customHeight="1" x14ac:dyDescent="0.2">
      <c r="A96" s="232" t="s">
        <v>79</v>
      </c>
      <c r="B96" s="218">
        <v>3.7370000000000001</v>
      </c>
      <c r="C96" s="217">
        <v>6960.0379999999996</v>
      </c>
      <c r="D96" s="218">
        <v>29308.111000000001</v>
      </c>
      <c r="E96" s="217">
        <v>19995.202000000001</v>
      </c>
    </row>
    <row r="97" spans="1:5" ht="12" customHeight="1" x14ac:dyDescent="0.2">
      <c r="A97" s="232" t="s">
        <v>180</v>
      </c>
      <c r="B97" s="218">
        <v>3.3000000000000002E-2</v>
      </c>
      <c r="C97" s="217">
        <v>0.56699999999999995</v>
      </c>
      <c r="D97" s="218">
        <v>10.688000000000001</v>
      </c>
      <c r="E97" s="217">
        <v>3.9950000000000001</v>
      </c>
    </row>
    <row r="98" spans="1:5" ht="12" customHeight="1" x14ac:dyDescent="0.2">
      <c r="A98" s="232" t="s">
        <v>181</v>
      </c>
      <c r="B98" s="218">
        <v>0</v>
      </c>
      <c r="C98" s="217">
        <v>0</v>
      </c>
      <c r="D98" s="218">
        <v>110.923</v>
      </c>
      <c r="E98" s="217">
        <v>266.01799999999997</v>
      </c>
    </row>
    <row r="99" spans="1:5" ht="12" customHeight="1" x14ac:dyDescent="0.2">
      <c r="A99" s="232" t="s">
        <v>182</v>
      </c>
      <c r="B99" s="218">
        <v>0</v>
      </c>
      <c r="C99" s="217">
        <v>2E-3</v>
      </c>
      <c r="D99" s="218">
        <v>0.20399999999999999</v>
      </c>
      <c r="E99" s="217">
        <v>0.41899999999999998</v>
      </c>
    </row>
    <row r="100" spans="1:5" ht="12" customHeight="1" x14ac:dyDescent="0.2">
      <c r="A100" s="232" t="s">
        <v>183</v>
      </c>
      <c r="B100" s="218">
        <v>60.48</v>
      </c>
      <c r="C100" s="217">
        <v>0.20599999999999999</v>
      </c>
      <c r="D100" s="218">
        <v>145.44499999999999</v>
      </c>
      <c r="E100" s="217">
        <v>87.275999999999996</v>
      </c>
    </row>
    <row r="101" spans="1:5" ht="12" customHeight="1" x14ac:dyDescent="0.2">
      <c r="A101" s="232" t="s">
        <v>184</v>
      </c>
      <c r="B101" s="218">
        <v>25.92</v>
      </c>
      <c r="C101" s="217">
        <v>251.947</v>
      </c>
      <c r="D101" s="218">
        <v>2538.4780000000001</v>
      </c>
      <c r="E101" s="217">
        <v>1387.2049999999999</v>
      </c>
    </row>
    <row r="102" spans="1:5" ht="12" customHeight="1" x14ac:dyDescent="0.2">
      <c r="A102" s="232" t="s">
        <v>185</v>
      </c>
      <c r="B102" s="218">
        <v>0</v>
      </c>
      <c r="C102" s="217">
        <v>0</v>
      </c>
      <c r="D102" s="218">
        <v>0</v>
      </c>
      <c r="E102" s="217">
        <v>0</v>
      </c>
    </row>
    <row r="103" spans="1:5" ht="12" customHeight="1" x14ac:dyDescent="0.2">
      <c r="A103" s="232" t="s">
        <v>186</v>
      </c>
      <c r="B103" s="218">
        <v>1127.1590000000001</v>
      </c>
      <c r="C103" s="217">
        <v>1416.412</v>
      </c>
      <c r="D103" s="218">
        <v>6658.442</v>
      </c>
      <c r="E103" s="217">
        <v>8818.2379999999994</v>
      </c>
    </row>
    <row r="104" spans="1:5" ht="12" customHeight="1" x14ac:dyDescent="0.2">
      <c r="A104" s="232" t="s">
        <v>187</v>
      </c>
      <c r="B104" s="218">
        <v>0</v>
      </c>
      <c r="C104" s="217">
        <v>0</v>
      </c>
      <c r="D104" s="218">
        <v>0</v>
      </c>
      <c r="E104" s="217">
        <v>0</v>
      </c>
    </row>
    <row r="105" spans="1:5" ht="12" customHeight="1" x14ac:dyDescent="0.2">
      <c r="A105" s="232" t="s">
        <v>188</v>
      </c>
      <c r="B105" s="218">
        <v>142.18700000000001</v>
      </c>
      <c r="C105" s="217">
        <v>0</v>
      </c>
      <c r="D105" s="218">
        <v>285.83499999999998</v>
      </c>
      <c r="E105" s="217">
        <v>118.10899999999999</v>
      </c>
    </row>
    <row r="106" spans="1:5" ht="12" customHeight="1" x14ac:dyDescent="0.2">
      <c r="A106" s="232" t="s">
        <v>189</v>
      </c>
      <c r="B106" s="218">
        <v>0</v>
      </c>
      <c r="C106" s="217">
        <v>0</v>
      </c>
      <c r="D106" s="218">
        <v>5.0000000000000001E-3</v>
      </c>
      <c r="E106" s="217">
        <v>6.9000000000000006E-2</v>
      </c>
    </row>
    <row r="107" spans="1:5" ht="12" customHeight="1" x14ac:dyDescent="0.2">
      <c r="A107" s="232" t="s">
        <v>190</v>
      </c>
      <c r="B107" s="218">
        <v>2.0659999999999998</v>
      </c>
      <c r="C107" s="217">
        <v>2.4180000000000001</v>
      </c>
      <c r="D107" s="218">
        <v>93.061999999999998</v>
      </c>
      <c r="E107" s="217">
        <v>4063.58</v>
      </c>
    </row>
    <row r="108" spans="1:5" ht="12" customHeight="1" x14ac:dyDescent="0.2">
      <c r="A108" s="232" t="s">
        <v>191</v>
      </c>
      <c r="B108" s="218">
        <v>0</v>
      </c>
      <c r="C108" s="217">
        <v>0</v>
      </c>
      <c r="D108" s="218">
        <v>0</v>
      </c>
      <c r="E108" s="217">
        <v>0.183</v>
      </c>
    </row>
    <row r="109" spans="1:5" ht="12" customHeight="1" x14ac:dyDescent="0.2">
      <c r="A109" s="232" t="s">
        <v>192</v>
      </c>
      <c r="B109" s="218">
        <v>0</v>
      </c>
      <c r="C109" s="217">
        <v>0</v>
      </c>
      <c r="D109" s="218">
        <v>0</v>
      </c>
      <c r="E109" s="217">
        <v>0</v>
      </c>
    </row>
    <row r="110" spans="1:5" ht="12" customHeight="1" x14ac:dyDescent="0.2">
      <c r="A110" s="232" t="s">
        <v>193</v>
      </c>
      <c r="B110" s="218">
        <v>0</v>
      </c>
      <c r="C110" s="217">
        <v>5.8000000000000003E-2</v>
      </c>
      <c r="D110" s="218">
        <v>112.349</v>
      </c>
      <c r="E110" s="217">
        <v>132.61799999999999</v>
      </c>
    </row>
    <row r="111" spans="1:5" ht="12" customHeight="1" x14ac:dyDescent="0.2">
      <c r="A111" s="232" t="s">
        <v>194</v>
      </c>
      <c r="B111" s="218">
        <v>105.36199999999999</v>
      </c>
      <c r="C111" s="217">
        <v>0</v>
      </c>
      <c r="D111" s="218">
        <v>21605.364000000001</v>
      </c>
      <c r="E111" s="217">
        <v>1.6E-2</v>
      </c>
    </row>
    <row r="112" spans="1:5" ht="12" customHeight="1" x14ac:dyDescent="0.2">
      <c r="A112" s="232" t="s">
        <v>195</v>
      </c>
      <c r="B112" s="218">
        <v>0</v>
      </c>
      <c r="C112" s="217">
        <v>0</v>
      </c>
      <c r="D112" s="218">
        <v>0</v>
      </c>
      <c r="E112" s="217">
        <v>5.24</v>
      </c>
    </row>
    <row r="113" spans="1:5" ht="12" customHeight="1" x14ac:dyDescent="0.2">
      <c r="A113" s="232" t="s">
        <v>196</v>
      </c>
      <c r="B113" s="218">
        <v>0</v>
      </c>
      <c r="C113" s="217">
        <v>0</v>
      </c>
      <c r="D113" s="218">
        <v>0</v>
      </c>
      <c r="E113" s="217">
        <v>0</v>
      </c>
    </row>
    <row r="114" spans="1:5" ht="12" customHeight="1" x14ac:dyDescent="0.2">
      <c r="A114" s="232" t="s">
        <v>197</v>
      </c>
      <c r="B114" s="218">
        <v>347.09500000000003</v>
      </c>
      <c r="C114" s="217">
        <v>338.76499999999999</v>
      </c>
      <c r="D114" s="218">
        <v>1887.721</v>
      </c>
      <c r="E114" s="217">
        <v>17110.771000000001</v>
      </c>
    </row>
    <row r="115" spans="1:5" ht="12" customHeight="1" x14ac:dyDescent="0.2">
      <c r="A115" s="232" t="s">
        <v>198</v>
      </c>
      <c r="B115" s="218">
        <v>0</v>
      </c>
      <c r="C115" s="217">
        <v>0</v>
      </c>
      <c r="D115" s="218">
        <v>0</v>
      </c>
      <c r="E115" s="217">
        <v>0</v>
      </c>
    </row>
    <row r="116" spans="1:5" ht="12" customHeight="1" x14ac:dyDescent="0.2">
      <c r="A116" s="232" t="s">
        <v>199</v>
      </c>
      <c r="B116" s="218">
        <v>0</v>
      </c>
      <c r="C116" s="217">
        <v>0</v>
      </c>
      <c r="D116" s="218">
        <v>0</v>
      </c>
      <c r="E116" s="217">
        <v>0</v>
      </c>
    </row>
    <row r="117" spans="1:5" ht="12" customHeight="1" x14ac:dyDescent="0.2">
      <c r="A117" s="232" t="s">
        <v>200</v>
      </c>
      <c r="B117" s="218">
        <v>0</v>
      </c>
      <c r="C117" s="217">
        <v>0</v>
      </c>
      <c r="D117" s="218">
        <v>0</v>
      </c>
      <c r="E117" s="217">
        <v>1.7000000000000001E-2</v>
      </c>
    </row>
    <row r="118" spans="1:5" ht="12" customHeight="1" x14ac:dyDescent="0.2">
      <c r="A118" s="232" t="s">
        <v>201</v>
      </c>
      <c r="B118" s="218">
        <v>0</v>
      </c>
      <c r="C118" s="217">
        <v>1.802</v>
      </c>
      <c r="D118" s="218">
        <v>114.16500000000001</v>
      </c>
      <c r="E118" s="217">
        <v>2.4620000000000002</v>
      </c>
    </row>
    <row r="119" spans="1:5" ht="12" customHeight="1" x14ac:dyDescent="0.2">
      <c r="A119" s="232" t="s">
        <v>202</v>
      </c>
      <c r="B119" s="218">
        <v>0</v>
      </c>
      <c r="C119" s="217">
        <v>0</v>
      </c>
      <c r="D119" s="218">
        <v>7.2999999999999995E-2</v>
      </c>
      <c r="E119" s="217">
        <v>0.02</v>
      </c>
    </row>
    <row r="120" spans="1:5" ht="12" customHeight="1" x14ac:dyDescent="0.2">
      <c r="A120" s="232" t="s">
        <v>203</v>
      </c>
      <c r="B120" s="218">
        <v>5810.4960000000001</v>
      </c>
      <c r="C120" s="217">
        <v>4324.2569999999996</v>
      </c>
      <c r="D120" s="218">
        <v>79215.422999999995</v>
      </c>
      <c r="E120" s="217">
        <v>29199.543000000001</v>
      </c>
    </row>
    <row r="121" spans="1:5" ht="12" customHeight="1" x14ac:dyDescent="0.2">
      <c r="A121" s="232" t="s">
        <v>204</v>
      </c>
      <c r="B121" s="218">
        <v>1E-3</v>
      </c>
      <c r="C121" s="217">
        <v>0</v>
      </c>
      <c r="D121" s="218">
        <v>3.1E-2</v>
      </c>
      <c r="E121" s="217">
        <v>5.5E-2</v>
      </c>
    </row>
    <row r="122" spans="1:5" ht="12" customHeight="1" x14ac:dyDescent="0.2">
      <c r="A122" s="232" t="s">
        <v>205</v>
      </c>
      <c r="B122" s="218">
        <v>0</v>
      </c>
      <c r="C122" s="217">
        <v>0</v>
      </c>
      <c r="D122" s="218">
        <v>0</v>
      </c>
      <c r="E122" s="217">
        <v>0</v>
      </c>
    </row>
    <row r="123" spans="1:5" ht="12" customHeight="1" x14ac:dyDescent="0.2">
      <c r="A123" s="232" t="s">
        <v>206</v>
      </c>
      <c r="B123" s="218">
        <v>0</v>
      </c>
      <c r="C123" s="217">
        <v>0</v>
      </c>
      <c r="D123" s="218">
        <v>0.13</v>
      </c>
      <c r="E123" s="217">
        <v>5.5E-2</v>
      </c>
    </row>
    <row r="124" spans="1:5" ht="12" customHeight="1" x14ac:dyDescent="0.2">
      <c r="A124" s="232" t="s">
        <v>207</v>
      </c>
      <c r="B124" s="218">
        <v>38.752000000000002</v>
      </c>
      <c r="C124" s="217">
        <v>32</v>
      </c>
      <c r="D124" s="218">
        <v>51.877000000000002</v>
      </c>
      <c r="E124" s="217">
        <v>82.808000000000007</v>
      </c>
    </row>
    <row r="125" spans="1:5" ht="14.1" customHeight="1" x14ac:dyDescent="0.2">
      <c r="A125" s="233" t="s">
        <v>208</v>
      </c>
      <c r="B125" s="222">
        <v>14292.399000000001</v>
      </c>
      <c r="C125" s="223">
        <v>19498.226999999999</v>
      </c>
      <c r="D125" s="222">
        <v>242246.18599999999</v>
      </c>
      <c r="E125" s="223">
        <v>167689.17799999999</v>
      </c>
    </row>
    <row r="126" spans="1:5" s="214" customFormat="1" x14ac:dyDescent="0.2">
      <c r="A126" s="228" t="s">
        <v>80</v>
      </c>
      <c r="B126" s="229"/>
      <c r="C126" s="229"/>
      <c r="D126" s="231"/>
      <c r="E126" s="231"/>
    </row>
    <row r="127" spans="1:5" ht="12" customHeight="1" x14ac:dyDescent="0.2">
      <c r="A127" s="232" t="s">
        <v>209</v>
      </c>
      <c r="B127" s="234">
        <v>0</v>
      </c>
      <c r="C127" s="235">
        <v>0</v>
      </c>
      <c r="D127" s="234">
        <v>3.5000000000000003E-2</v>
      </c>
      <c r="E127" s="235">
        <v>1647.31</v>
      </c>
    </row>
    <row r="128" spans="1:5" ht="12" customHeight="1" x14ac:dyDescent="0.2">
      <c r="A128" s="232" t="s">
        <v>210</v>
      </c>
      <c r="B128" s="234">
        <v>35.953000000000003</v>
      </c>
      <c r="C128" s="235">
        <v>62.192999999999998</v>
      </c>
      <c r="D128" s="234">
        <v>438.48399999999998</v>
      </c>
      <c r="E128" s="235">
        <v>597.63499999999999</v>
      </c>
    </row>
    <row r="129" spans="1:5" ht="12" customHeight="1" x14ac:dyDescent="0.2">
      <c r="A129" s="232" t="s">
        <v>211</v>
      </c>
      <c r="B129" s="234">
        <v>361.822</v>
      </c>
      <c r="C129" s="235">
        <v>371.012</v>
      </c>
      <c r="D129" s="234">
        <v>2427.6190000000001</v>
      </c>
      <c r="E129" s="235">
        <v>3108.3159999999998</v>
      </c>
    </row>
    <row r="130" spans="1:5" ht="12" customHeight="1" x14ac:dyDescent="0.2">
      <c r="A130" s="232" t="s">
        <v>212</v>
      </c>
      <c r="B130" s="234">
        <v>0</v>
      </c>
      <c r="C130" s="235">
        <v>0</v>
      </c>
      <c r="D130" s="234">
        <v>0</v>
      </c>
      <c r="E130" s="235">
        <v>8.9999999999999993E-3</v>
      </c>
    </row>
    <row r="131" spans="1:5" ht="12" customHeight="1" x14ac:dyDescent="0.2">
      <c r="A131" s="232" t="s">
        <v>213</v>
      </c>
      <c r="B131" s="234">
        <v>0</v>
      </c>
      <c r="C131" s="235">
        <v>1.802</v>
      </c>
      <c r="D131" s="234">
        <v>0.92200000000000004</v>
      </c>
      <c r="E131" s="235">
        <v>1.83</v>
      </c>
    </row>
    <row r="132" spans="1:5" ht="12" customHeight="1" x14ac:dyDescent="0.2">
      <c r="A132" s="232" t="s">
        <v>214</v>
      </c>
      <c r="B132" s="234">
        <v>146.499</v>
      </c>
      <c r="C132" s="235">
        <v>128.822</v>
      </c>
      <c r="D132" s="234">
        <v>1625.1690000000001</v>
      </c>
      <c r="E132" s="235">
        <v>1678.191</v>
      </c>
    </row>
    <row r="133" spans="1:5" ht="12" customHeight="1" x14ac:dyDescent="0.2">
      <c r="A133" s="232" t="s">
        <v>83</v>
      </c>
      <c r="B133" s="234">
        <v>29833.043000000001</v>
      </c>
      <c r="C133" s="235">
        <v>34389.788</v>
      </c>
      <c r="D133" s="234">
        <v>290174.18699999998</v>
      </c>
      <c r="E133" s="235">
        <v>307761.60600000003</v>
      </c>
    </row>
    <row r="134" spans="1:5" ht="12" customHeight="1" x14ac:dyDescent="0.2">
      <c r="A134" s="232" t="s">
        <v>215</v>
      </c>
      <c r="B134" s="234">
        <v>0</v>
      </c>
      <c r="C134" s="235">
        <v>0</v>
      </c>
      <c r="D134" s="234">
        <v>0</v>
      </c>
      <c r="E134" s="235">
        <v>0</v>
      </c>
    </row>
    <row r="135" spans="1:5" ht="12" customHeight="1" x14ac:dyDescent="0.2">
      <c r="A135" s="232" t="s">
        <v>216</v>
      </c>
      <c r="B135" s="234">
        <v>1361.396</v>
      </c>
      <c r="C135" s="235">
        <v>931.19799999999998</v>
      </c>
      <c r="D135" s="234">
        <v>20140.148000000001</v>
      </c>
      <c r="E135" s="235">
        <v>9890.6640000000007</v>
      </c>
    </row>
    <row r="136" spans="1:5" ht="12" customHeight="1" x14ac:dyDescent="0.2">
      <c r="A136" s="232" t="s">
        <v>82</v>
      </c>
      <c r="B136" s="234">
        <v>24365.742999999999</v>
      </c>
      <c r="C136" s="235">
        <v>35386.817000000003</v>
      </c>
      <c r="D136" s="234">
        <v>231841.72500000001</v>
      </c>
      <c r="E136" s="235">
        <v>256520.70499999999</v>
      </c>
    </row>
    <row r="137" spans="1:5" ht="12" customHeight="1" x14ac:dyDescent="0.2">
      <c r="A137" s="232" t="s">
        <v>217</v>
      </c>
      <c r="B137" s="234">
        <v>1124.223</v>
      </c>
      <c r="C137" s="235">
        <v>622.81700000000001</v>
      </c>
      <c r="D137" s="234">
        <v>10061.135</v>
      </c>
      <c r="E137" s="235">
        <v>22292.414000000001</v>
      </c>
    </row>
    <row r="138" spans="1:5" ht="12" customHeight="1" x14ac:dyDescent="0.2">
      <c r="A138" s="232" t="s">
        <v>218</v>
      </c>
      <c r="B138" s="234">
        <v>0</v>
      </c>
      <c r="C138" s="235">
        <v>30.113</v>
      </c>
      <c r="D138" s="234">
        <v>69.397999999999996</v>
      </c>
      <c r="E138" s="235">
        <v>115.98</v>
      </c>
    </row>
    <row r="139" spans="1:5" ht="12" customHeight="1" x14ac:dyDescent="0.2">
      <c r="A139" s="232" t="s">
        <v>219</v>
      </c>
      <c r="B139" s="234">
        <v>824.00400000000002</v>
      </c>
      <c r="C139" s="235">
        <v>0</v>
      </c>
      <c r="D139" s="234">
        <v>14199.852999999999</v>
      </c>
      <c r="E139" s="235">
        <v>19.187000000000001</v>
      </c>
    </row>
    <row r="140" spans="1:5" ht="12" customHeight="1" x14ac:dyDescent="0.2">
      <c r="A140" s="232" t="s">
        <v>220</v>
      </c>
      <c r="B140" s="234">
        <v>8418.8209999999999</v>
      </c>
      <c r="C140" s="235">
        <v>9903.8169999999991</v>
      </c>
      <c r="D140" s="234">
        <v>108325.139</v>
      </c>
      <c r="E140" s="235">
        <v>112139.19</v>
      </c>
    </row>
    <row r="141" spans="1:5" ht="12" customHeight="1" x14ac:dyDescent="0.2">
      <c r="A141" s="232" t="s">
        <v>86</v>
      </c>
      <c r="B141" s="234">
        <v>5562.8239999999996</v>
      </c>
      <c r="C141" s="236">
        <v>14922.084000000001</v>
      </c>
      <c r="D141" s="218">
        <v>67778.462</v>
      </c>
      <c r="E141" s="236">
        <v>86857.656000000003</v>
      </c>
    </row>
    <row r="142" spans="1:5" ht="12" customHeight="1" x14ac:dyDescent="0.2">
      <c r="A142" s="232" t="s">
        <v>221</v>
      </c>
      <c r="B142" s="234">
        <v>292.685</v>
      </c>
      <c r="C142" s="236">
        <v>0.93600000000000005</v>
      </c>
      <c r="D142" s="218">
        <v>1821.827</v>
      </c>
      <c r="E142" s="236">
        <v>1689.048</v>
      </c>
    </row>
    <row r="143" spans="1:5" ht="12" customHeight="1" x14ac:dyDescent="0.2">
      <c r="A143" s="232" t="s">
        <v>84</v>
      </c>
      <c r="B143" s="234">
        <v>16318.581</v>
      </c>
      <c r="C143" s="235">
        <v>15652.290999999999</v>
      </c>
      <c r="D143" s="234">
        <v>132969.29199999999</v>
      </c>
      <c r="E143" s="235">
        <v>42037.4</v>
      </c>
    </row>
    <row r="144" spans="1:5" ht="12" customHeight="1" x14ac:dyDescent="0.2">
      <c r="A144" s="232" t="s">
        <v>222</v>
      </c>
      <c r="B144" s="234">
        <v>4.1539999999999999</v>
      </c>
      <c r="C144" s="235">
        <v>1.1870000000000001</v>
      </c>
      <c r="D144" s="234">
        <v>14.581</v>
      </c>
      <c r="E144" s="235">
        <v>11.303000000000001</v>
      </c>
    </row>
    <row r="145" spans="1:5" ht="12" customHeight="1" x14ac:dyDescent="0.2">
      <c r="A145" s="232" t="s">
        <v>223</v>
      </c>
      <c r="B145" s="234">
        <v>0</v>
      </c>
      <c r="C145" s="235">
        <v>466.57400000000001</v>
      </c>
      <c r="D145" s="234">
        <v>459.56599999999997</v>
      </c>
      <c r="E145" s="235">
        <v>476.95800000000003</v>
      </c>
    </row>
    <row r="146" spans="1:5" ht="12" customHeight="1" x14ac:dyDescent="0.2">
      <c r="A146" s="232" t="s">
        <v>224</v>
      </c>
      <c r="B146" s="234">
        <v>0.14299999999999999</v>
      </c>
      <c r="C146" s="235">
        <v>0</v>
      </c>
      <c r="D146" s="234">
        <v>0.56899999999999995</v>
      </c>
      <c r="E146" s="235">
        <v>2.5999999999999999E-2</v>
      </c>
    </row>
    <row r="147" spans="1:5" ht="12" customHeight="1" x14ac:dyDescent="0.2">
      <c r="A147" s="232" t="s">
        <v>225</v>
      </c>
      <c r="B147" s="234">
        <v>285.005</v>
      </c>
      <c r="C147" s="235">
        <v>43.929000000000002</v>
      </c>
      <c r="D147" s="234">
        <v>2379.759</v>
      </c>
      <c r="E147" s="235">
        <v>888.24099999999999</v>
      </c>
    </row>
    <row r="148" spans="1:5" ht="12" customHeight="1" x14ac:dyDescent="0.2">
      <c r="A148" s="232" t="s">
        <v>226</v>
      </c>
      <c r="B148" s="234">
        <v>0.70199999999999996</v>
      </c>
      <c r="C148" s="235">
        <v>0.02</v>
      </c>
      <c r="D148" s="234">
        <v>4.0970000000000004</v>
      </c>
      <c r="E148" s="235">
        <v>0.93500000000000005</v>
      </c>
    </row>
    <row r="149" spans="1:5" ht="12" customHeight="1" x14ac:dyDescent="0.2">
      <c r="A149" s="232" t="s">
        <v>227</v>
      </c>
      <c r="B149" s="234">
        <v>945.77200000000005</v>
      </c>
      <c r="C149" s="235">
        <v>1360.0940000000001</v>
      </c>
      <c r="D149" s="234">
        <v>20050.571</v>
      </c>
      <c r="E149" s="235">
        <v>10406.918</v>
      </c>
    </row>
    <row r="150" spans="1:5" ht="12" customHeight="1" x14ac:dyDescent="0.2">
      <c r="A150" s="232" t="s">
        <v>228</v>
      </c>
      <c r="B150" s="234">
        <v>0</v>
      </c>
      <c r="C150" s="235">
        <v>0</v>
      </c>
      <c r="D150" s="234">
        <v>3.6999999999999998E-2</v>
      </c>
      <c r="E150" s="235">
        <v>0.13700000000000001</v>
      </c>
    </row>
    <row r="151" spans="1:5" ht="12" customHeight="1" x14ac:dyDescent="0.2">
      <c r="A151" s="232" t="s">
        <v>229</v>
      </c>
      <c r="B151" s="234">
        <v>0</v>
      </c>
      <c r="C151" s="235">
        <v>0</v>
      </c>
      <c r="D151" s="234">
        <v>0</v>
      </c>
      <c r="E151" s="235">
        <v>0</v>
      </c>
    </row>
    <row r="152" spans="1:5" ht="12" customHeight="1" x14ac:dyDescent="0.2">
      <c r="A152" s="232" t="s">
        <v>230</v>
      </c>
      <c r="B152" s="234">
        <v>17.187000000000001</v>
      </c>
      <c r="C152" s="235">
        <v>33.165999999999997</v>
      </c>
      <c r="D152" s="234">
        <v>111.721</v>
      </c>
      <c r="E152" s="235">
        <v>119.075</v>
      </c>
    </row>
    <row r="153" spans="1:5" ht="12" customHeight="1" x14ac:dyDescent="0.2">
      <c r="A153" s="232" t="s">
        <v>231</v>
      </c>
      <c r="B153" s="234">
        <v>1.4930000000000001</v>
      </c>
      <c r="C153" s="235">
        <v>14.077</v>
      </c>
      <c r="D153" s="234">
        <v>15.252000000000001</v>
      </c>
      <c r="E153" s="235">
        <v>96.945999999999998</v>
      </c>
    </row>
    <row r="154" spans="1:5" ht="12" customHeight="1" x14ac:dyDescent="0.2">
      <c r="A154" s="232" t="s">
        <v>232</v>
      </c>
      <c r="B154" s="234">
        <v>0</v>
      </c>
      <c r="C154" s="235">
        <v>0</v>
      </c>
      <c r="D154" s="234">
        <v>0</v>
      </c>
      <c r="E154" s="235">
        <v>0</v>
      </c>
    </row>
    <row r="155" spans="1:5" ht="12" customHeight="1" x14ac:dyDescent="0.2">
      <c r="A155" s="232" t="s">
        <v>233</v>
      </c>
      <c r="B155" s="234">
        <v>1067.827</v>
      </c>
      <c r="C155" s="235">
        <v>176.51499999999999</v>
      </c>
      <c r="D155" s="234">
        <v>12571.971</v>
      </c>
      <c r="E155" s="235">
        <v>9375.4590000000007</v>
      </c>
    </row>
    <row r="156" spans="1:5" ht="12" customHeight="1" x14ac:dyDescent="0.2">
      <c r="A156" s="232" t="s">
        <v>234</v>
      </c>
      <c r="B156" s="234">
        <v>531.55899999999997</v>
      </c>
      <c r="C156" s="235">
        <v>524.48199999999997</v>
      </c>
      <c r="D156" s="234">
        <v>3483.2860000000001</v>
      </c>
      <c r="E156" s="235">
        <v>3865.2489999999998</v>
      </c>
    </row>
    <row r="157" spans="1:5" ht="12" customHeight="1" x14ac:dyDescent="0.2">
      <c r="A157" s="232" t="s">
        <v>235</v>
      </c>
      <c r="B157" s="234">
        <v>0</v>
      </c>
      <c r="C157" s="235">
        <v>0</v>
      </c>
      <c r="D157" s="234">
        <v>2.4670000000000001</v>
      </c>
      <c r="E157" s="235">
        <v>102.08799999999999</v>
      </c>
    </row>
    <row r="158" spans="1:5" ht="12" customHeight="1" x14ac:dyDescent="0.2">
      <c r="A158" s="232" t="s">
        <v>236</v>
      </c>
      <c r="B158" s="234">
        <v>3725.0720000000001</v>
      </c>
      <c r="C158" s="235">
        <v>2920.2730000000001</v>
      </c>
      <c r="D158" s="234">
        <v>26171.126</v>
      </c>
      <c r="E158" s="235">
        <v>27832.537</v>
      </c>
    </row>
    <row r="159" spans="1:5" ht="12" customHeight="1" x14ac:dyDescent="0.2">
      <c r="A159" s="232" t="s">
        <v>237</v>
      </c>
      <c r="B159" s="234">
        <v>8.8889999999999993</v>
      </c>
      <c r="C159" s="235">
        <v>0.34399999999999997</v>
      </c>
      <c r="D159" s="234">
        <v>737.38199999999995</v>
      </c>
      <c r="E159" s="235">
        <v>218.292</v>
      </c>
    </row>
    <row r="160" spans="1:5" ht="12" customHeight="1" x14ac:dyDescent="0.2">
      <c r="A160" s="232" t="s">
        <v>81</v>
      </c>
      <c r="B160" s="234">
        <v>37490.428999999996</v>
      </c>
      <c r="C160" s="235">
        <v>51811.063999999998</v>
      </c>
      <c r="D160" s="234">
        <v>111311.577</v>
      </c>
      <c r="E160" s="235">
        <v>127685.497</v>
      </c>
    </row>
    <row r="161" spans="1:5" ht="12" customHeight="1" x14ac:dyDescent="0.2">
      <c r="A161" s="232" t="s">
        <v>238</v>
      </c>
      <c r="B161" s="234">
        <v>2684.1260000000002</v>
      </c>
      <c r="C161" s="235">
        <v>2624.6480000000001</v>
      </c>
      <c r="D161" s="234">
        <v>33727.06</v>
      </c>
      <c r="E161" s="235">
        <v>25202.168000000001</v>
      </c>
    </row>
    <row r="162" spans="1:5" ht="12" customHeight="1" x14ac:dyDescent="0.2">
      <c r="A162" s="232" t="s">
        <v>239</v>
      </c>
      <c r="B162" s="234">
        <v>8591.2520000000004</v>
      </c>
      <c r="C162" s="235">
        <v>11017.555</v>
      </c>
      <c r="D162" s="234">
        <v>121390.68799999999</v>
      </c>
      <c r="E162" s="235">
        <v>81062.824999999997</v>
      </c>
    </row>
    <row r="163" spans="1:5" ht="12" customHeight="1" x14ac:dyDescent="0.2">
      <c r="A163" s="232" t="s">
        <v>240</v>
      </c>
      <c r="B163" s="234">
        <v>27.658999999999999</v>
      </c>
      <c r="C163" s="235">
        <v>76.308000000000007</v>
      </c>
      <c r="D163" s="234">
        <v>3689.9560000000001</v>
      </c>
      <c r="E163" s="235">
        <v>683.35</v>
      </c>
    </row>
    <row r="164" spans="1:5" ht="12" customHeight="1" x14ac:dyDescent="0.2">
      <c r="A164" s="232" t="s">
        <v>241</v>
      </c>
      <c r="B164" s="234">
        <v>0</v>
      </c>
      <c r="C164" s="235">
        <v>0</v>
      </c>
      <c r="D164" s="234">
        <v>3.57</v>
      </c>
      <c r="E164" s="235">
        <v>0</v>
      </c>
    </row>
    <row r="165" spans="1:5" ht="12" customHeight="1" x14ac:dyDescent="0.2">
      <c r="A165" s="232" t="s">
        <v>242</v>
      </c>
      <c r="B165" s="234">
        <v>8994.9240000000009</v>
      </c>
      <c r="C165" s="235">
        <v>12457.974</v>
      </c>
      <c r="D165" s="234">
        <v>124459.208</v>
      </c>
      <c r="E165" s="235">
        <v>98274.630999999994</v>
      </c>
    </row>
    <row r="166" spans="1:5" ht="12" customHeight="1" x14ac:dyDescent="0.2">
      <c r="A166" s="232" t="s">
        <v>243</v>
      </c>
      <c r="B166" s="234">
        <v>0</v>
      </c>
      <c r="C166" s="235">
        <v>0</v>
      </c>
      <c r="D166" s="234">
        <v>0</v>
      </c>
      <c r="E166" s="235">
        <v>0</v>
      </c>
    </row>
    <row r="167" spans="1:5" ht="12" customHeight="1" x14ac:dyDescent="0.2">
      <c r="A167" s="232" t="s">
        <v>244</v>
      </c>
      <c r="B167" s="234">
        <v>2231.0619999999999</v>
      </c>
      <c r="C167" s="235">
        <v>2149.6950000000002</v>
      </c>
      <c r="D167" s="234">
        <v>22324.925999999999</v>
      </c>
      <c r="E167" s="235">
        <v>16770.223000000002</v>
      </c>
    </row>
    <row r="168" spans="1:5" ht="12" customHeight="1" x14ac:dyDescent="0.2">
      <c r="A168" s="232" t="s">
        <v>245</v>
      </c>
      <c r="B168" s="234">
        <v>3415.7249999999999</v>
      </c>
      <c r="C168" s="235">
        <v>3710.6309999999999</v>
      </c>
      <c r="D168" s="234">
        <v>40235.097000000002</v>
      </c>
      <c r="E168" s="235">
        <v>25340.415000000001</v>
      </c>
    </row>
    <row r="169" spans="1:5" ht="12" customHeight="1" x14ac:dyDescent="0.2">
      <c r="A169" s="232" t="s">
        <v>246</v>
      </c>
      <c r="B169" s="234">
        <v>14133.332</v>
      </c>
      <c r="C169" s="235">
        <v>1252.7249999999999</v>
      </c>
      <c r="D169" s="234">
        <v>38905.743999999999</v>
      </c>
      <c r="E169" s="235">
        <v>45422.849000000002</v>
      </c>
    </row>
    <row r="170" spans="1:5" ht="12" customHeight="1" x14ac:dyDescent="0.2">
      <c r="A170" s="232" t="s">
        <v>247</v>
      </c>
      <c r="B170" s="234">
        <v>0</v>
      </c>
      <c r="C170" s="235">
        <v>0</v>
      </c>
      <c r="D170" s="234">
        <v>591.82299999999998</v>
      </c>
      <c r="E170" s="235">
        <v>229.58199999999999</v>
      </c>
    </row>
    <row r="171" spans="1:5" ht="12" customHeight="1" x14ac:dyDescent="0.2">
      <c r="A171" s="232" t="s">
        <v>248</v>
      </c>
      <c r="B171" s="234">
        <v>2604.08</v>
      </c>
      <c r="C171" s="236">
        <v>2496.0279999999998</v>
      </c>
      <c r="D171" s="218">
        <v>28260.064999999999</v>
      </c>
      <c r="E171" s="236">
        <v>27633.63</v>
      </c>
    </row>
    <row r="172" spans="1:5" ht="12" customHeight="1" x14ac:dyDescent="0.2">
      <c r="A172" s="232" t="s">
        <v>249</v>
      </c>
      <c r="B172" s="234">
        <v>0</v>
      </c>
      <c r="C172" s="236">
        <v>0</v>
      </c>
      <c r="D172" s="218">
        <v>0</v>
      </c>
      <c r="E172" s="236">
        <v>0</v>
      </c>
    </row>
    <row r="173" spans="1:5" x14ac:dyDescent="0.2">
      <c r="A173" s="233" t="s">
        <v>250</v>
      </c>
      <c r="B173" s="237">
        <v>175405.986</v>
      </c>
      <c r="C173" s="238">
        <v>205540.97899999993</v>
      </c>
      <c r="D173" s="222">
        <v>1472775.4940000004</v>
      </c>
      <c r="E173" s="223">
        <v>1348056.4749999996</v>
      </c>
    </row>
    <row r="174" spans="1:5" s="214" customFormat="1" x14ac:dyDescent="0.2">
      <c r="A174" s="228" t="s">
        <v>87</v>
      </c>
      <c r="B174" s="229"/>
      <c r="C174" s="229"/>
      <c r="D174" s="231"/>
      <c r="E174" s="231"/>
    </row>
    <row r="175" spans="1:5" ht="12" customHeight="1" x14ac:dyDescent="0.2">
      <c r="A175" s="232" t="s">
        <v>251</v>
      </c>
      <c r="B175" s="234">
        <v>0</v>
      </c>
      <c r="C175" s="235">
        <v>0</v>
      </c>
      <c r="D175" s="234">
        <v>0</v>
      </c>
      <c r="E175" s="235">
        <v>0</v>
      </c>
    </row>
    <row r="176" spans="1:5" ht="12" customHeight="1" x14ac:dyDescent="0.2">
      <c r="A176" s="232" t="s">
        <v>252</v>
      </c>
      <c r="B176" s="234">
        <v>0</v>
      </c>
      <c r="C176" s="235">
        <v>0</v>
      </c>
      <c r="D176" s="234">
        <v>2.1999999999999999E-2</v>
      </c>
      <c r="E176" s="235">
        <v>6.3120000000000003</v>
      </c>
    </row>
    <row r="177" spans="1:5" ht="12" customHeight="1" x14ac:dyDescent="0.2">
      <c r="A177" s="232" t="s">
        <v>253</v>
      </c>
      <c r="B177" s="234">
        <v>0</v>
      </c>
      <c r="C177" s="235">
        <v>0</v>
      </c>
      <c r="D177" s="234">
        <v>0</v>
      </c>
      <c r="E177" s="235">
        <v>0</v>
      </c>
    </row>
    <row r="178" spans="1:5" ht="12" customHeight="1" x14ac:dyDescent="0.2">
      <c r="A178" s="232" t="s">
        <v>254</v>
      </c>
      <c r="B178" s="234">
        <v>0</v>
      </c>
      <c r="C178" s="235">
        <v>0</v>
      </c>
      <c r="D178" s="234">
        <v>0</v>
      </c>
      <c r="E178" s="235">
        <v>0</v>
      </c>
    </row>
    <row r="179" spans="1:5" ht="12" customHeight="1" x14ac:dyDescent="0.2">
      <c r="A179" s="232" t="s">
        <v>255</v>
      </c>
      <c r="B179" s="234">
        <v>0</v>
      </c>
      <c r="C179" s="235">
        <v>0</v>
      </c>
      <c r="D179" s="234">
        <v>7.8E-2</v>
      </c>
      <c r="E179" s="235">
        <v>5.0000000000000001E-3</v>
      </c>
    </row>
    <row r="180" spans="1:5" ht="12" customHeight="1" x14ac:dyDescent="0.2">
      <c r="A180" s="232" t="s">
        <v>256</v>
      </c>
      <c r="B180" s="234">
        <v>0</v>
      </c>
      <c r="C180" s="235">
        <v>0</v>
      </c>
      <c r="D180" s="234">
        <v>0.109</v>
      </c>
      <c r="E180" s="235">
        <v>0</v>
      </c>
    </row>
    <row r="181" spans="1:5" ht="12" customHeight="1" x14ac:dyDescent="0.2">
      <c r="A181" s="232" t="s">
        <v>257</v>
      </c>
      <c r="B181" s="234">
        <v>0</v>
      </c>
      <c r="C181" s="235">
        <v>0</v>
      </c>
      <c r="D181" s="234">
        <v>1.395</v>
      </c>
      <c r="E181" s="235">
        <v>2.4409999999999998</v>
      </c>
    </row>
    <row r="182" spans="1:5" ht="12" customHeight="1" x14ac:dyDescent="0.2">
      <c r="A182" s="232" t="s">
        <v>258</v>
      </c>
      <c r="B182" s="234">
        <v>0</v>
      </c>
      <c r="C182" s="235">
        <v>0</v>
      </c>
      <c r="D182" s="234">
        <v>0</v>
      </c>
      <c r="E182" s="235">
        <v>0</v>
      </c>
    </row>
    <row r="183" spans="1:5" ht="12" customHeight="1" x14ac:dyDescent="0.2">
      <c r="A183" s="232" t="s">
        <v>88</v>
      </c>
      <c r="B183" s="234">
        <v>6933.393</v>
      </c>
      <c r="C183" s="235">
        <v>46691.62</v>
      </c>
      <c r="D183" s="234">
        <v>17545.574000000001</v>
      </c>
      <c r="E183" s="235">
        <v>57863.716999999997</v>
      </c>
    </row>
    <row r="184" spans="1:5" ht="12" customHeight="1" x14ac:dyDescent="0.2">
      <c r="A184" s="232" t="s">
        <v>259</v>
      </c>
      <c r="B184" s="234">
        <v>0</v>
      </c>
      <c r="C184" s="235">
        <v>0</v>
      </c>
      <c r="D184" s="234">
        <v>61351.341999999997</v>
      </c>
      <c r="E184" s="235">
        <v>8860.5370000000003</v>
      </c>
    </row>
    <row r="185" spans="1:5" ht="12" customHeight="1" x14ac:dyDescent="0.2">
      <c r="A185" s="232" t="s">
        <v>260</v>
      </c>
      <c r="B185" s="234">
        <v>466.70400000000001</v>
      </c>
      <c r="C185" s="235">
        <v>499.10399999999998</v>
      </c>
      <c r="D185" s="234">
        <v>3946.5680000000002</v>
      </c>
      <c r="E185" s="235">
        <v>3254.47</v>
      </c>
    </row>
    <row r="186" spans="1:5" ht="12" customHeight="1" x14ac:dyDescent="0.2">
      <c r="A186" s="232" t="s">
        <v>261</v>
      </c>
      <c r="B186" s="234">
        <v>0</v>
      </c>
      <c r="C186" s="235">
        <v>0</v>
      </c>
      <c r="D186" s="234">
        <v>15.561</v>
      </c>
      <c r="E186" s="235">
        <v>0</v>
      </c>
    </row>
    <row r="187" spans="1:5" ht="12" customHeight="1" x14ac:dyDescent="0.2">
      <c r="A187" s="232" t="s">
        <v>262</v>
      </c>
      <c r="B187" s="234">
        <v>8.0000000000000002E-3</v>
      </c>
      <c r="C187" s="235">
        <v>0</v>
      </c>
      <c r="D187" s="234">
        <v>0.108</v>
      </c>
      <c r="E187" s="235">
        <v>0.16300000000000001</v>
      </c>
    </row>
    <row r="188" spans="1:5" ht="12" customHeight="1" x14ac:dyDescent="0.2">
      <c r="A188" s="232" t="s">
        <v>263</v>
      </c>
      <c r="B188" s="234">
        <v>0</v>
      </c>
      <c r="C188" s="235">
        <v>0</v>
      </c>
      <c r="D188" s="234">
        <v>0</v>
      </c>
      <c r="E188" s="235">
        <v>0</v>
      </c>
    </row>
    <row r="189" spans="1:5" ht="12" customHeight="1" x14ac:dyDescent="0.2">
      <c r="A189" s="232" t="s">
        <v>264</v>
      </c>
      <c r="B189" s="234">
        <v>49.930999999999997</v>
      </c>
      <c r="C189" s="235">
        <v>0.45300000000000001</v>
      </c>
      <c r="D189" s="234">
        <v>594.77700000000004</v>
      </c>
      <c r="E189" s="235">
        <v>144.679</v>
      </c>
    </row>
    <row r="190" spans="1:5" ht="12" customHeight="1" x14ac:dyDescent="0.2">
      <c r="A190" s="232" t="s">
        <v>265</v>
      </c>
      <c r="B190" s="234">
        <v>0</v>
      </c>
      <c r="C190" s="235">
        <v>0</v>
      </c>
      <c r="D190" s="234">
        <v>2.89</v>
      </c>
      <c r="E190" s="235">
        <v>18.274999999999999</v>
      </c>
    </row>
    <row r="191" spans="1:5" ht="12" customHeight="1" x14ac:dyDescent="0.2">
      <c r="A191" s="232" t="s">
        <v>266</v>
      </c>
      <c r="B191" s="234">
        <v>0</v>
      </c>
      <c r="C191" s="235">
        <v>0</v>
      </c>
      <c r="D191" s="234">
        <v>0</v>
      </c>
      <c r="E191" s="235">
        <v>0</v>
      </c>
    </row>
    <row r="192" spans="1:5" ht="12" customHeight="1" x14ac:dyDescent="0.2">
      <c r="A192" s="232" t="s">
        <v>267</v>
      </c>
      <c r="B192" s="234">
        <v>0</v>
      </c>
      <c r="C192" s="235">
        <v>0</v>
      </c>
      <c r="D192" s="234">
        <v>0</v>
      </c>
      <c r="E192" s="235">
        <v>0</v>
      </c>
    </row>
    <row r="193" spans="1:7" ht="12" customHeight="1" x14ac:dyDescent="0.2">
      <c r="A193" s="232" t="s">
        <v>268</v>
      </c>
      <c r="B193" s="234">
        <v>0.37</v>
      </c>
      <c r="C193" s="235">
        <v>0.55000000000000004</v>
      </c>
      <c r="D193" s="234">
        <v>14.864000000000001</v>
      </c>
      <c r="E193" s="235">
        <v>18.225999999999999</v>
      </c>
    </row>
    <row r="194" spans="1:7" ht="12" customHeight="1" x14ac:dyDescent="0.2">
      <c r="A194" s="232" t="s">
        <v>269</v>
      </c>
      <c r="B194" s="234">
        <v>0.23400000000000001</v>
      </c>
      <c r="C194" s="235">
        <v>0</v>
      </c>
      <c r="D194" s="234">
        <v>0.23899999999999999</v>
      </c>
      <c r="E194" s="235">
        <v>0</v>
      </c>
    </row>
    <row r="195" spans="1:7" ht="12" customHeight="1" x14ac:dyDescent="0.2">
      <c r="A195" s="232" t="s">
        <v>270</v>
      </c>
      <c r="B195" s="234">
        <v>2.444</v>
      </c>
      <c r="C195" s="235">
        <v>4.8520000000000003</v>
      </c>
      <c r="D195" s="234">
        <v>4.8140000000000001</v>
      </c>
      <c r="E195" s="235">
        <v>5.4989999999999997</v>
      </c>
    </row>
    <row r="196" spans="1:7" ht="12" customHeight="1" x14ac:dyDescent="0.2">
      <c r="A196" s="232" t="s">
        <v>271</v>
      </c>
      <c r="B196" s="234">
        <v>0</v>
      </c>
      <c r="C196" s="235">
        <v>0.11600000000000001</v>
      </c>
      <c r="D196" s="234">
        <v>0.17399999999999999</v>
      </c>
      <c r="E196" s="235">
        <v>2.5209999999999999</v>
      </c>
      <c r="G196" s="219"/>
    </row>
    <row r="197" spans="1:7" ht="12" customHeight="1" x14ac:dyDescent="0.2">
      <c r="A197" s="232" t="s">
        <v>272</v>
      </c>
      <c r="B197" s="234">
        <v>6282.25</v>
      </c>
      <c r="C197" s="235">
        <v>476.88099999999997</v>
      </c>
      <c r="D197" s="234">
        <v>15045.57</v>
      </c>
      <c r="E197" s="235">
        <v>11188.669</v>
      </c>
    </row>
    <row r="198" spans="1:7" ht="12" customHeight="1" x14ac:dyDescent="0.2">
      <c r="A198" s="232" t="s">
        <v>273</v>
      </c>
      <c r="B198" s="234">
        <v>0</v>
      </c>
      <c r="C198" s="235">
        <v>0</v>
      </c>
      <c r="D198" s="234">
        <v>0</v>
      </c>
      <c r="E198" s="235">
        <v>0</v>
      </c>
    </row>
    <row r="199" spans="1:7" ht="12" customHeight="1" x14ac:dyDescent="0.2">
      <c r="A199" s="232" t="s">
        <v>274</v>
      </c>
      <c r="B199" s="234">
        <v>0</v>
      </c>
      <c r="C199" s="235">
        <v>0</v>
      </c>
      <c r="D199" s="234">
        <v>17.663</v>
      </c>
      <c r="E199" s="235">
        <v>1.6E-2</v>
      </c>
    </row>
    <row r="200" spans="1:7" ht="12" customHeight="1" x14ac:dyDescent="0.2">
      <c r="A200" s="232" t="s">
        <v>275</v>
      </c>
      <c r="B200" s="234">
        <v>3.5999999999999997E-2</v>
      </c>
      <c r="C200" s="235">
        <v>14.984</v>
      </c>
      <c r="D200" s="234">
        <v>1.246</v>
      </c>
      <c r="E200" s="235">
        <v>15.439</v>
      </c>
    </row>
    <row r="201" spans="1:7" ht="12" customHeight="1" x14ac:dyDescent="0.2">
      <c r="A201" s="232" t="s">
        <v>276</v>
      </c>
      <c r="B201" s="234">
        <v>0</v>
      </c>
      <c r="C201" s="235">
        <v>0</v>
      </c>
      <c r="D201" s="234">
        <v>4.5999999999999999E-2</v>
      </c>
      <c r="E201" s="235">
        <v>1.016</v>
      </c>
    </row>
    <row r="202" spans="1:7" ht="12" customHeight="1" x14ac:dyDescent="0.2">
      <c r="A202" s="232" t="s">
        <v>277</v>
      </c>
      <c r="B202" s="234">
        <v>0</v>
      </c>
      <c r="C202" s="235">
        <v>0</v>
      </c>
      <c r="D202" s="234">
        <v>0</v>
      </c>
      <c r="E202" s="235">
        <v>0</v>
      </c>
    </row>
    <row r="203" spans="1:7" ht="12" customHeight="1" x14ac:dyDescent="0.2">
      <c r="A203" s="232" t="s">
        <v>278</v>
      </c>
      <c r="B203" s="234">
        <v>4498.0209999999997</v>
      </c>
      <c r="C203" s="235">
        <v>0</v>
      </c>
      <c r="D203" s="234">
        <v>9498.0210000000006</v>
      </c>
      <c r="E203" s="235">
        <v>4.8000000000000001E-2</v>
      </c>
    </row>
    <row r="204" spans="1:7" ht="12" customHeight="1" x14ac:dyDescent="0.2">
      <c r="A204" s="232" t="s">
        <v>279</v>
      </c>
      <c r="B204" s="234">
        <v>0</v>
      </c>
      <c r="C204" s="235">
        <v>0</v>
      </c>
      <c r="D204" s="234">
        <v>6.3E-2</v>
      </c>
      <c r="E204" s="235">
        <v>0.28299999999999997</v>
      </c>
    </row>
    <row r="205" spans="1:7" ht="12" customHeight="1" x14ac:dyDescent="0.2">
      <c r="A205" s="232" t="s">
        <v>280</v>
      </c>
      <c r="B205" s="234">
        <v>0</v>
      </c>
      <c r="C205" s="235">
        <v>0</v>
      </c>
      <c r="D205" s="234">
        <v>0</v>
      </c>
      <c r="E205" s="235">
        <v>0</v>
      </c>
    </row>
    <row r="206" spans="1:7" ht="12" customHeight="1" x14ac:dyDescent="0.2">
      <c r="A206" s="232" t="s">
        <v>281</v>
      </c>
      <c r="B206" s="234">
        <v>0</v>
      </c>
      <c r="C206" s="235">
        <v>0</v>
      </c>
      <c r="D206" s="234">
        <v>0</v>
      </c>
      <c r="E206" s="235">
        <v>0</v>
      </c>
    </row>
    <row r="207" spans="1:7" ht="12" customHeight="1" x14ac:dyDescent="0.2">
      <c r="A207" s="232" t="s">
        <v>282</v>
      </c>
      <c r="B207" s="234">
        <v>25140.65</v>
      </c>
      <c r="C207" s="235">
        <v>0.24</v>
      </c>
      <c r="D207" s="234">
        <v>126592.966</v>
      </c>
      <c r="E207" s="235">
        <v>41436.839999999997</v>
      </c>
      <c r="F207" s="239"/>
      <c r="G207" s="239"/>
    </row>
    <row r="208" spans="1:7" ht="12" customHeight="1" x14ac:dyDescent="0.2">
      <c r="A208" s="232" t="s">
        <v>283</v>
      </c>
      <c r="B208" s="234">
        <v>0</v>
      </c>
      <c r="C208" s="235">
        <v>0</v>
      </c>
      <c r="D208" s="234">
        <v>0</v>
      </c>
      <c r="E208" s="235">
        <v>0</v>
      </c>
    </row>
    <row r="209" spans="1:7" ht="12" customHeight="1" x14ac:dyDescent="0.2">
      <c r="A209" s="232" t="s">
        <v>89</v>
      </c>
      <c r="B209" s="234">
        <v>21139.616999999998</v>
      </c>
      <c r="C209" s="235">
        <v>10149.681</v>
      </c>
      <c r="D209" s="234">
        <v>197219.93</v>
      </c>
      <c r="E209" s="235">
        <v>165688.96299999999</v>
      </c>
    </row>
    <row r="210" spans="1:7" ht="12" customHeight="1" x14ac:dyDescent="0.2">
      <c r="A210" s="232" t="s">
        <v>284</v>
      </c>
      <c r="B210" s="234">
        <v>0</v>
      </c>
      <c r="C210" s="235">
        <v>0</v>
      </c>
      <c r="D210" s="234">
        <v>0</v>
      </c>
      <c r="E210" s="235">
        <v>0.11700000000000001</v>
      </c>
    </row>
    <row r="211" spans="1:7" ht="12" customHeight="1" x14ac:dyDescent="0.2">
      <c r="A211" s="232" t="s">
        <v>285</v>
      </c>
      <c r="B211" s="234">
        <v>0</v>
      </c>
      <c r="C211" s="235">
        <v>0</v>
      </c>
      <c r="D211" s="234">
        <v>1440</v>
      </c>
      <c r="E211" s="235">
        <v>26223.067999999999</v>
      </c>
      <c r="F211" s="240"/>
      <c r="G211" s="219"/>
    </row>
    <row r="212" spans="1:7" ht="12.75" customHeight="1" x14ac:dyDescent="0.2">
      <c r="A212" s="233" t="s">
        <v>286</v>
      </c>
      <c r="B212" s="237">
        <v>64513.657999999996</v>
      </c>
      <c r="C212" s="241">
        <v>57838.481</v>
      </c>
      <c r="D212" s="237">
        <v>433294.01999999996</v>
      </c>
      <c r="E212" s="242">
        <v>314731.304</v>
      </c>
    </row>
    <row r="213" spans="1:7" s="214" customFormat="1" x14ac:dyDescent="0.2">
      <c r="A213" s="228" t="s">
        <v>90</v>
      </c>
      <c r="B213" s="229"/>
      <c r="C213" s="229"/>
      <c r="D213" s="229"/>
      <c r="E213" s="229"/>
    </row>
    <row r="214" spans="1:7" ht="12" customHeight="1" x14ac:dyDescent="0.2">
      <c r="A214" s="232" t="s">
        <v>287</v>
      </c>
      <c r="B214" s="234">
        <v>100.14100000000001</v>
      </c>
      <c r="C214" s="235">
        <v>134.666</v>
      </c>
      <c r="D214" s="234">
        <v>533.02200000000005</v>
      </c>
      <c r="E214" s="235">
        <v>1446.08</v>
      </c>
    </row>
    <row r="215" spans="1:7" ht="12" customHeight="1" x14ac:dyDescent="0.2">
      <c r="A215" s="232" t="s">
        <v>288</v>
      </c>
      <c r="B215" s="234">
        <v>0</v>
      </c>
      <c r="C215" s="235">
        <v>2E-3</v>
      </c>
      <c r="D215" s="234">
        <v>6.8000000000000005E-2</v>
      </c>
      <c r="E215" s="235">
        <v>5.5E-2</v>
      </c>
    </row>
    <row r="216" spans="1:7" ht="12" customHeight="1" x14ac:dyDescent="0.2">
      <c r="A216" s="232" t="s">
        <v>289</v>
      </c>
      <c r="B216" s="234">
        <v>2709.9659999999999</v>
      </c>
      <c r="C216" s="235">
        <v>1925.146</v>
      </c>
      <c r="D216" s="234">
        <v>35413.519999999997</v>
      </c>
      <c r="E216" s="235">
        <v>97547.581000000006</v>
      </c>
    </row>
    <row r="217" spans="1:7" ht="12" customHeight="1" x14ac:dyDescent="0.2">
      <c r="A217" s="232" t="s">
        <v>290</v>
      </c>
      <c r="B217" s="234">
        <v>218.83199999999999</v>
      </c>
      <c r="C217" s="235">
        <v>108.738</v>
      </c>
      <c r="D217" s="234">
        <v>1572.83</v>
      </c>
      <c r="E217" s="235">
        <v>1166.2670000000001</v>
      </c>
    </row>
    <row r="218" spans="1:7" ht="12" customHeight="1" x14ac:dyDescent="0.2">
      <c r="A218" s="232" t="s">
        <v>291</v>
      </c>
      <c r="B218" s="234">
        <v>1497.8420000000001</v>
      </c>
      <c r="C218" s="235">
        <v>67.629000000000005</v>
      </c>
      <c r="D218" s="234">
        <v>1736.126</v>
      </c>
      <c r="E218" s="235">
        <v>168.17500000000001</v>
      </c>
    </row>
    <row r="219" spans="1:7" ht="12" customHeight="1" x14ac:dyDescent="0.2">
      <c r="A219" s="232" t="s">
        <v>292</v>
      </c>
      <c r="B219" s="234">
        <v>564.44000000000005</v>
      </c>
      <c r="C219" s="235">
        <v>838.54100000000005</v>
      </c>
      <c r="D219" s="234">
        <v>5644.2780000000002</v>
      </c>
      <c r="E219" s="235">
        <v>5359.0630000000001</v>
      </c>
    </row>
    <row r="220" spans="1:7" ht="12" customHeight="1" x14ac:dyDescent="0.2">
      <c r="A220" s="232" t="s">
        <v>293</v>
      </c>
      <c r="B220" s="234">
        <v>0</v>
      </c>
      <c r="C220" s="235">
        <v>0</v>
      </c>
      <c r="D220" s="234">
        <v>0</v>
      </c>
      <c r="E220" s="235">
        <v>0</v>
      </c>
    </row>
    <row r="221" spans="1:7" ht="12" customHeight="1" x14ac:dyDescent="0.2">
      <c r="A221" s="232" t="s">
        <v>294</v>
      </c>
      <c r="B221" s="234">
        <v>0</v>
      </c>
      <c r="C221" s="235">
        <v>0</v>
      </c>
      <c r="D221" s="234">
        <v>3.786</v>
      </c>
      <c r="E221" s="235">
        <v>42.631</v>
      </c>
    </row>
    <row r="222" spans="1:7" ht="12" customHeight="1" x14ac:dyDescent="0.2">
      <c r="A222" s="232" t="s">
        <v>295</v>
      </c>
      <c r="B222" s="234">
        <v>0</v>
      </c>
      <c r="C222" s="235">
        <v>0</v>
      </c>
      <c r="D222" s="234">
        <v>29.706</v>
      </c>
      <c r="E222" s="235">
        <v>28.934999999999999</v>
      </c>
    </row>
    <row r="223" spans="1:7" ht="12" customHeight="1" x14ac:dyDescent="0.2">
      <c r="A223" s="232" t="s">
        <v>296</v>
      </c>
      <c r="B223" s="234">
        <v>123.10599999999999</v>
      </c>
      <c r="C223" s="235">
        <v>26.952000000000002</v>
      </c>
      <c r="D223" s="234">
        <v>245.03200000000001</v>
      </c>
      <c r="E223" s="235">
        <v>256.82600000000002</v>
      </c>
    </row>
    <row r="224" spans="1:7" ht="12" customHeight="1" x14ac:dyDescent="0.2">
      <c r="A224" s="232" t="s">
        <v>297</v>
      </c>
      <c r="B224" s="234">
        <v>0</v>
      </c>
      <c r="C224" s="235">
        <v>0</v>
      </c>
      <c r="D224" s="234">
        <v>0</v>
      </c>
      <c r="E224" s="235">
        <v>0</v>
      </c>
    </row>
    <row r="225" spans="1:5" ht="12" customHeight="1" x14ac:dyDescent="0.2">
      <c r="A225" s="232" t="s">
        <v>298</v>
      </c>
      <c r="B225" s="234">
        <v>0</v>
      </c>
      <c r="C225" s="235">
        <v>62.201000000000001</v>
      </c>
      <c r="D225" s="234">
        <v>424.90199999999999</v>
      </c>
      <c r="E225" s="235">
        <v>481.46699999999998</v>
      </c>
    </row>
    <row r="226" spans="1:5" ht="12" customHeight="1" x14ac:dyDescent="0.2">
      <c r="A226" s="232" t="s">
        <v>299</v>
      </c>
      <c r="B226" s="234">
        <v>10.965999999999999</v>
      </c>
      <c r="C226" s="235">
        <v>0</v>
      </c>
      <c r="D226" s="234">
        <v>14.092000000000001</v>
      </c>
      <c r="E226" s="235">
        <v>7.3680000000000003</v>
      </c>
    </row>
    <row r="227" spans="1:5" x14ac:dyDescent="0.2">
      <c r="A227" s="233" t="s">
        <v>300</v>
      </c>
      <c r="B227" s="237">
        <v>5225.2929999999997</v>
      </c>
      <c r="C227" s="241">
        <v>3163.875</v>
      </c>
      <c r="D227" s="237">
        <v>45617.361999999986</v>
      </c>
      <c r="E227" s="242">
        <v>106504.448</v>
      </c>
    </row>
    <row r="228" spans="1:5" s="214" customFormat="1" x14ac:dyDescent="0.2">
      <c r="A228" s="228" t="s">
        <v>91</v>
      </c>
      <c r="B228" s="229"/>
      <c r="C228" s="229"/>
      <c r="D228" s="229"/>
      <c r="E228" s="229"/>
    </row>
    <row r="229" spans="1:5" ht="12" customHeight="1" x14ac:dyDescent="0.2">
      <c r="A229" s="232" t="s">
        <v>301</v>
      </c>
      <c r="B229" s="234">
        <v>0</v>
      </c>
      <c r="C229" s="235">
        <v>0</v>
      </c>
      <c r="D229" s="234">
        <v>0</v>
      </c>
      <c r="E229" s="235">
        <v>0</v>
      </c>
    </row>
    <row r="230" spans="1:5" ht="12" customHeight="1" x14ac:dyDescent="0.2">
      <c r="A230" s="232" t="s">
        <v>302</v>
      </c>
      <c r="B230" s="234">
        <v>0</v>
      </c>
      <c r="C230" s="235">
        <v>0</v>
      </c>
      <c r="D230" s="234">
        <v>0</v>
      </c>
      <c r="E230" s="235">
        <v>0</v>
      </c>
    </row>
    <row r="231" spans="1:5" ht="12" customHeight="1" x14ac:dyDescent="0.2">
      <c r="A231" s="232" t="s">
        <v>303</v>
      </c>
      <c r="B231" s="234">
        <v>182.57300000000001</v>
      </c>
      <c r="C231" s="235">
        <v>260.22500000000002</v>
      </c>
      <c r="D231" s="234">
        <v>9304.4629999999997</v>
      </c>
      <c r="E231" s="235">
        <v>3575.163</v>
      </c>
    </row>
    <row r="232" spans="1:5" ht="12" customHeight="1" x14ac:dyDescent="0.2">
      <c r="A232" s="232" t="s">
        <v>304</v>
      </c>
      <c r="B232" s="234">
        <v>0</v>
      </c>
      <c r="C232" s="235">
        <v>0</v>
      </c>
      <c r="D232" s="234">
        <v>0</v>
      </c>
      <c r="E232" s="235">
        <v>0</v>
      </c>
    </row>
    <row r="233" spans="1:5" ht="12" customHeight="1" x14ac:dyDescent="0.2">
      <c r="A233" s="232" t="s">
        <v>305</v>
      </c>
      <c r="B233" s="234">
        <v>0</v>
      </c>
      <c r="C233" s="235">
        <v>0</v>
      </c>
      <c r="D233" s="234">
        <v>0</v>
      </c>
      <c r="E233" s="235">
        <v>0</v>
      </c>
    </row>
    <row r="234" spans="1:5" ht="12" customHeight="1" x14ac:dyDescent="0.2">
      <c r="A234" s="232" t="s">
        <v>306</v>
      </c>
      <c r="B234" s="234">
        <v>0</v>
      </c>
      <c r="C234" s="235">
        <v>0</v>
      </c>
      <c r="D234" s="234">
        <v>0</v>
      </c>
      <c r="E234" s="235">
        <v>0</v>
      </c>
    </row>
    <row r="235" spans="1:5" ht="12" customHeight="1" x14ac:dyDescent="0.2">
      <c r="A235" s="232" t="s">
        <v>307</v>
      </c>
      <c r="B235" s="234">
        <v>0</v>
      </c>
      <c r="C235" s="235">
        <v>0</v>
      </c>
      <c r="D235" s="234">
        <v>0.13900000000000001</v>
      </c>
      <c r="E235" s="235">
        <v>18.143999999999998</v>
      </c>
    </row>
    <row r="236" spans="1:5" ht="12" customHeight="1" x14ac:dyDescent="0.2">
      <c r="A236" s="232" t="s">
        <v>308</v>
      </c>
      <c r="B236" s="234">
        <v>0</v>
      </c>
      <c r="C236" s="235">
        <v>0</v>
      </c>
      <c r="D236" s="234">
        <v>0</v>
      </c>
      <c r="E236" s="235">
        <v>0</v>
      </c>
    </row>
    <row r="237" spans="1:5" ht="12" customHeight="1" x14ac:dyDescent="0.2">
      <c r="A237" s="232" t="s">
        <v>309</v>
      </c>
      <c r="B237" s="234">
        <v>0</v>
      </c>
      <c r="C237" s="235">
        <v>0</v>
      </c>
      <c r="D237" s="234">
        <v>0.47399999999999998</v>
      </c>
      <c r="E237" s="235">
        <v>3.0000000000000001E-3</v>
      </c>
    </row>
    <row r="238" spans="1:5" ht="12" customHeight="1" x14ac:dyDescent="0.2">
      <c r="A238" s="232" t="s">
        <v>310</v>
      </c>
      <c r="B238" s="234">
        <v>0</v>
      </c>
      <c r="C238" s="235">
        <v>0</v>
      </c>
      <c r="D238" s="234">
        <v>0</v>
      </c>
      <c r="E238" s="235">
        <v>0</v>
      </c>
    </row>
    <row r="239" spans="1:5" ht="12" customHeight="1" x14ac:dyDescent="0.2">
      <c r="A239" s="232" t="s">
        <v>311</v>
      </c>
      <c r="B239" s="234">
        <v>0</v>
      </c>
      <c r="C239" s="235">
        <v>0</v>
      </c>
      <c r="D239" s="234">
        <v>0</v>
      </c>
      <c r="E239" s="235">
        <v>0</v>
      </c>
    </row>
    <row r="240" spans="1:5" ht="12" customHeight="1" x14ac:dyDescent="0.2">
      <c r="A240" s="232" t="s">
        <v>312</v>
      </c>
      <c r="B240" s="234">
        <v>0</v>
      </c>
      <c r="C240" s="235">
        <v>0</v>
      </c>
      <c r="D240" s="234">
        <v>0</v>
      </c>
      <c r="E240" s="235">
        <v>0</v>
      </c>
    </row>
    <row r="241" spans="1:5" ht="12" customHeight="1" x14ac:dyDescent="0.2">
      <c r="A241" s="232" t="s">
        <v>313</v>
      </c>
      <c r="B241" s="234">
        <v>0</v>
      </c>
      <c r="C241" s="235">
        <v>3366.6640000000002</v>
      </c>
      <c r="D241" s="234">
        <v>30524.955000000002</v>
      </c>
      <c r="E241" s="235">
        <v>17541.664000000001</v>
      </c>
    </row>
    <row r="242" spans="1:5" ht="12" customHeight="1" x14ac:dyDescent="0.2">
      <c r="A242" s="232" t="s">
        <v>314</v>
      </c>
      <c r="B242" s="234">
        <v>0</v>
      </c>
      <c r="C242" s="235">
        <v>0</v>
      </c>
      <c r="D242" s="234">
        <v>0</v>
      </c>
      <c r="E242" s="235">
        <v>0</v>
      </c>
    </row>
    <row r="243" spans="1:5" ht="12" customHeight="1" x14ac:dyDescent="0.2">
      <c r="A243" s="232" t="s">
        <v>315</v>
      </c>
      <c r="B243" s="234">
        <v>0</v>
      </c>
      <c r="C243" s="235">
        <v>0</v>
      </c>
      <c r="D243" s="234">
        <v>0</v>
      </c>
      <c r="E243" s="235">
        <v>0</v>
      </c>
    </row>
    <row r="244" spans="1:5" ht="12" customHeight="1" x14ac:dyDescent="0.2">
      <c r="A244" s="232" t="s">
        <v>316</v>
      </c>
      <c r="B244" s="234">
        <v>0</v>
      </c>
      <c r="C244" s="235">
        <v>0</v>
      </c>
      <c r="D244" s="234">
        <v>1.4999999999999999E-2</v>
      </c>
      <c r="E244" s="235">
        <v>0</v>
      </c>
    </row>
    <row r="245" spans="1:5" ht="12" customHeight="1" x14ac:dyDescent="0.2">
      <c r="A245" s="232" t="s">
        <v>317</v>
      </c>
      <c r="B245" s="234">
        <v>236.261</v>
      </c>
      <c r="C245" s="235">
        <v>65.218000000000004</v>
      </c>
      <c r="D245" s="234">
        <v>1689.6790000000001</v>
      </c>
      <c r="E245" s="235">
        <v>2110.5540000000001</v>
      </c>
    </row>
    <row r="246" spans="1:5" ht="12" customHeight="1" x14ac:dyDescent="0.2">
      <c r="A246" s="232" t="s">
        <v>318</v>
      </c>
      <c r="B246" s="234">
        <v>0</v>
      </c>
      <c r="C246" s="235">
        <v>0</v>
      </c>
      <c r="D246" s="234">
        <v>0</v>
      </c>
      <c r="E246" s="235">
        <v>0</v>
      </c>
    </row>
    <row r="247" spans="1:5" ht="12" customHeight="1" x14ac:dyDescent="0.2">
      <c r="A247" s="232" t="s">
        <v>319</v>
      </c>
      <c r="B247" s="234">
        <v>0</v>
      </c>
      <c r="C247" s="235">
        <v>0</v>
      </c>
      <c r="D247" s="234">
        <v>0</v>
      </c>
      <c r="E247" s="235">
        <v>0</v>
      </c>
    </row>
    <row r="248" spans="1:5" ht="12" customHeight="1" x14ac:dyDescent="0.2">
      <c r="A248" s="232" t="s">
        <v>320</v>
      </c>
      <c r="B248" s="234">
        <v>0</v>
      </c>
      <c r="C248" s="235">
        <v>0</v>
      </c>
      <c r="D248" s="234">
        <v>0</v>
      </c>
      <c r="E248" s="235">
        <v>0</v>
      </c>
    </row>
    <row r="249" spans="1:5" ht="12" customHeight="1" x14ac:dyDescent="0.2">
      <c r="A249" s="232" t="s">
        <v>321</v>
      </c>
      <c r="B249" s="234">
        <v>0</v>
      </c>
      <c r="C249" s="235">
        <v>0</v>
      </c>
      <c r="D249" s="234">
        <v>0</v>
      </c>
      <c r="E249" s="235">
        <v>141.20400000000001</v>
      </c>
    </row>
    <row r="250" spans="1:5" ht="12" customHeight="1" x14ac:dyDescent="0.2">
      <c r="A250" s="232" t="s">
        <v>322</v>
      </c>
      <c r="B250" s="234">
        <v>0</v>
      </c>
      <c r="C250" s="235">
        <v>0</v>
      </c>
      <c r="D250" s="234">
        <v>0</v>
      </c>
      <c r="E250" s="235">
        <v>0</v>
      </c>
    </row>
    <row r="251" spans="1:5" ht="12" customHeight="1" x14ac:dyDescent="0.2">
      <c r="A251" s="232" t="s">
        <v>323</v>
      </c>
      <c r="B251" s="234">
        <v>1E-3</v>
      </c>
      <c r="C251" s="235">
        <v>0</v>
      </c>
      <c r="D251" s="234">
        <v>1E-3</v>
      </c>
      <c r="E251" s="235">
        <v>0</v>
      </c>
    </row>
    <row r="252" spans="1:5" ht="12" customHeight="1" x14ac:dyDescent="0.2">
      <c r="A252" s="232" t="s">
        <v>324</v>
      </c>
      <c r="B252" s="234">
        <v>0</v>
      </c>
      <c r="C252" s="235">
        <v>0</v>
      </c>
      <c r="D252" s="234">
        <v>0</v>
      </c>
      <c r="E252" s="235">
        <v>0</v>
      </c>
    </row>
    <row r="253" spans="1:5" ht="12" customHeight="1" x14ac:dyDescent="0.2">
      <c r="A253" s="232" t="s">
        <v>325</v>
      </c>
      <c r="B253" s="234">
        <v>0</v>
      </c>
      <c r="C253" s="235">
        <v>0</v>
      </c>
      <c r="D253" s="234">
        <v>0</v>
      </c>
      <c r="E253" s="235">
        <v>0</v>
      </c>
    </row>
    <row r="254" spans="1:5" ht="12" customHeight="1" x14ac:dyDescent="0.2">
      <c r="A254" s="232" t="s">
        <v>326</v>
      </c>
      <c r="B254" s="234">
        <v>13.340999999999999</v>
      </c>
      <c r="C254" s="235">
        <v>7.1999999999999995E-2</v>
      </c>
      <c r="D254" s="234">
        <v>13.412000000000001</v>
      </c>
      <c r="E254" s="235">
        <v>7.1999999999999995E-2</v>
      </c>
    </row>
    <row r="255" spans="1:5" ht="12" customHeight="1" x14ac:dyDescent="0.2">
      <c r="A255" s="232" t="s">
        <v>327</v>
      </c>
      <c r="B255" s="234">
        <v>0</v>
      </c>
      <c r="C255" s="235">
        <v>0</v>
      </c>
      <c r="D255" s="234">
        <v>0</v>
      </c>
      <c r="E255" s="235">
        <v>0</v>
      </c>
    </row>
    <row r="256" spans="1:5" ht="12" customHeight="1" x14ac:dyDescent="0.2">
      <c r="A256" s="232" t="s">
        <v>328</v>
      </c>
      <c r="B256" s="234">
        <v>0</v>
      </c>
      <c r="C256" s="235">
        <v>0</v>
      </c>
      <c r="D256" s="234">
        <v>0</v>
      </c>
      <c r="E256" s="235">
        <v>0</v>
      </c>
    </row>
    <row r="257" spans="1:8" ht="12" customHeight="1" x14ac:dyDescent="0.2">
      <c r="A257" s="232" t="s">
        <v>329</v>
      </c>
      <c r="B257" s="234">
        <v>0</v>
      </c>
      <c r="C257" s="235">
        <v>0</v>
      </c>
      <c r="D257" s="234">
        <v>0</v>
      </c>
      <c r="E257" s="235">
        <v>0</v>
      </c>
    </row>
    <row r="258" spans="1:8" ht="12" customHeight="1" x14ac:dyDescent="0.2">
      <c r="A258" s="232" t="s">
        <v>330</v>
      </c>
      <c r="B258" s="234">
        <v>0</v>
      </c>
      <c r="C258" s="235">
        <v>0</v>
      </c>
      <c r="D258" s="234">
        <v>0</v>
      </c>
      <c r="E258" s="235">
        <v>0</v>
      </c>
    </row>
    <row r="259" spans="1:8" ht="12" customHeight="1" x14ac:dyDescent="0.2">
      <c r="A259" s="232" t="s">
        <v>331</v>
      </c>
      <c r="B259" s="234">
        <v>8.6999999999999994E-2</v>
      </c>
      <c r="C259" s="235">
        <v>0.11899999999999999</v>
      </c>
      <c r="D259" s="234">
        <v>0.56599999999999995</v>
      </c>
      <c r="E259" s="235">
        <v>11125.52</v>
      </c>
    </row>
    <row r="260" spans="1:8" ht="12" customHeight="1" x14ac:dyDescent="0.2">
      <c r="A260" s="232" t="s">
        <v>332</v>
      </c>
      <c r="B260" s="234">
        <v>0</v>
      </c>
      <c r="C260" s="236">
        <v>0</v>
      </c>
      <c r="D260" s="218">
        <v>0</v>
      </c>
      <c r="E260" s="236">
        <v>0</v>
      </c>
    </row>
    <row r="261" spans="1:8" x14ac:dyDescent="0.2">
      <c r="A261" s="233" t="s">
        <v>333</v>
      </c>
      <c r="B261" s="237">
        <v>432.26299999999998</v>
      </c>
      <c r="C261" s="238">
        <v>3692.2980000000002</v>
      </c>
      <c r="D261" s="222">
        <v>41533.703999999998</v>
      </c>
      <c r="E261" s="223">
        <v>34512.324000000008</v>
      </c>
    </row>
    <row r="262" spans="1:8" s="214" customFormat="1" x14ac:dyDescent="0.2">
      <c r="A262" s="228" t="s">
        <v>334</v>
      </c>
      <c r="B262" s="229"/>
      <c r="C262" s="229"/>
      <c r="D262" s="229"/>
      <c r="E262" s="229"/>
    </row>
    <row r="263" spans="1:8" x14ac:dyDescent="0.2">
      <c r="A263" s="232" t="s">
        <v>335</v>
      </c>
      <c r="B263" s="234">
        <v>0</v>
      </c>
      <c r="C263" s="235">
        <v>0</v>
      </c>
      <c r="D263" s="234">
        <v>0</v>
      </c>
      <c r="E263" s="235">
        <v>0</v>
      </c>
    </row>
    <row r="264" spans="1:8" x14ac:dyDescent="0.2">
      <c r="A264" s="232" t="s">
        <v>336</v>
      </c>
      <c r="B264" s="234">
        <v>0</v>
      </c>
      <c r="C264" s="235">
        <v>0</v>
      </c>
      <c r="D264" s="234">
        <v>0</v>
      </c>
      <c r="E264" s="235">
        <v>0</v>
      </c>
    </row>
    <row r="265" spans="1:8" x14ac:dyDescent="0.2">
      <c r="A265" s="232" t="s">
        <v>337</v>
      </c>
      <c r="B265" s="234">
        <v>0</v>
      </c>
      <c r="C265" s="235">
        <v>0</v>
      </c>
      <c r="D265" s="234">
        <v>0</v>
      </c>
      <c r="E265" s="235">
        <v>0</v>
      </c>
    </row>
    <row r="266" spans="1:8" x14ac:dyDescent="0.2">
      <c r="A266" s="232" t="s">
        <v>338</v>
      </c>
      <c r="B266" s="234">
        <v>0</v>
      </c>
      <c r="C266" s="235">
        <v>0</v>
      </c>
      <c r="D266" s="234">
        <v>0</v>
      </c>
      <c r="E266" s="235">
        <v>0</v>
      </c>
    </row>
    <row r="267" spans="1:8" x14ac:dyDescent="0.2">
      <c r="A267" s="221" t="s">
        <v>339</v>
      </c>
      <c r="B267" s="237">
        <v>0</v>
      </c>
      <c r="C267" s="241">
        <v>0</v>
      </c>
      <c r="D267" s="237">
        <v>0</v>
      </c>
      <c r="E267" s="242">
        <v>0</v>
      </c>
    </row>
    <row r="268" spans="1:8" x14ac:dyDescent="0.2">
      <c r="A268" s="243" t="s">
        <v>340</v>
      </c>
      <c r="B268" s="244"/>
      <c r="C268" s="245"/>
      <c r="D268" s="244"/>
      <c r="E268" s="245"/>
    </row>
    <row r="269" spans="1:8" x14ac:dyDescent="0.2">
      <c r="A269" s="246" t="s">
        <v>93</v>
      </c>
      <c r="B269" s="237">
        <v>811881.88300000003</v>
      </c>
      <c r="C269" s="241">
        <v>768323.22699999996</v>
      </c>
      <c r="D269" s="237">
        <v>7651125.2700000005</v>
      </c>
      <c r="E269" s="242">
        <v>7009653.4140000008</v>
      </c>
      <c r="G269" s="247"/>
      <c r="H269" s="247"/>
    </row>
    <row r="270" spans="1:8" ht="12" customHeight="1" x14ac:dyDescent="0.2">
      <c r="A270" s="38" t="s">
        <v>15</v>
      </c>
      <c r="B270" s="38"/>
      <c r="C270" s="38"/>
    </row>
    <row r="271" spans="1:8" s="49" customFormat="1" ht="12" customHeight="1" x14ac:dyDescent="0.2">
      <c r="C271" s="249"/>
      <c r="D271" s="250"/>
      <c r="E271" s="249"/>
    </row>
    <row r="272" spans="1:8" s="49" customFormat="1" ht="12" customHeight="1" x14ac:dyDescent="0.2">
      <c r="A272" s="38" t="s">
        <v>341</v>
      </c>
      <c r="B272" s="38"/>
      <c r="C272" s="38"/>
    </row>
    <row r="273" spans="1:5" s="49" customFormat="1" ht="12.75" customHeight="1" x14ac:dyDescent="0.2">
      <c r="A273" s="48" t="s">
        <v>342</v>
      </c>
      <c r="B273" s="48"/>
      <c r="C273" s="48"/>
    </row>
    <row r="274" spans="1:5" s="194" customFormat="1" ht="12" x14ac:dyDescent="0.2">
      <c r="A274" s="198" t="s">
        <v>343</v>
      </c>
    </row>
    <row r="275" spans="1:5" s="194" customFormat="1" ht="12" x14ac:dyDescent="0.2">
      <c r="A275" s="198" t="s">
        <v>344</v>
      </c>
      <c r="B275" s="251"/>
      <c r="C275" s="251"/>
      <c r="D275" s="251"/>
      <c r="E275" s="251"/>
    </row>
    <row r="276" spans="1:5" x14ac:dyDescent="0.2">
      <c r="A276" s="206"/>
      <c r="B276" s="206"/>
      <c r="C276" s="206"/>
      <c r="D276" s="206"/>
      <c r="E276" s="206"/>
    </row>
  </sheetData>
  <mergeCells count="16">
    <mergeCell ref="A262:E262"/>
    <mergeCell ref="A270:C270"/>
    <mergeCell ref="A272:C272"/>
    <mergeCell ref="A273:C273"/>
    <mergeCell ref="A42:E42"/>
    <mergeCell ref="A64:E64"/>
    <mergeCell ref="A126:E126"/>
    <mergeCell ref="A174:E174"/>
    <mergeCell ref="A213:E213"/>
    <mergeCell ref="A228:E228"/>
    <mergeCell ref="A1:E1"/>
    <mergeCell ref="A3:A4"/>
    <mergeCell ref="B3:C3"/>
    <mergeCell ref="D3:E3"/>
    <mergeCell ref="A5:E5"/>
    <mergeCell ref="A36:E36"/>
  </mergeCells>
  <pageMargins left="0.70866141732283472" right="0.70866141732283472" top="0.70866141732283472" bottom="1.0236220472440944"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67BF-F96B-4E2E-AD01-91F5458B08A3}">
  <dimension ref="A1:H276"/>
  <sheetViews>
    <sheetView zoomScaleNormal="100" workbookViewId="0">
      <selection activeCell="B4" sqref="B4:E4"/>
    </sheetView>
  </sheetViews>
  <sheetFormatPr defaultColWidth="20.7109375" defaultRowHeight="14.25" x14ac:dyDescent="0.2"/>
  <cols>
    <col min="1" max="1" width="50.5703125" style="248" customWidth="1"/>
    <col min="2" max="5" width="15.42578125" style="248" customWidth="1"/>
    <col min="6" max="7" width="13.28515625" style="206" bestFit="1" customWidth="1"/>
    <col min="8" max="8" width="10" style="206" customWidth="1"/>
    <col min="9" max="9" width="19.85546875" style="206" customWidth="1"/>
    <col min="10" max="10" width="11" style="206" customWidth="1"/>
    <col min="11" max="225" width="9.28515625" style="206" customWidth="1"/>
    <col min="226" max="226" width="40.7109375" style="206" customWidth="1"/>
    <col min="227" max="16384" width="20.7109375" style="206"/>
  </cols>
  <sheetData>
    <row r="1" spans="1:8" x14ac:dyDescent="0.2">
      <c r="A1" s="204" t="s">
        <v>345</v>
      </c>
      <c r="B1" s="205"/>
      <c r="C1" s="205"/>
      <c r="D1" s="205"/>
      <c r="E1" s="205"/>
    </row>
    <row r="2" spans="1:8" x14ac:dyDescent="0.2">
      <c r="A2" s="207"/>
      <c r="B2" s="207"/>
      <c r="C2" s="208"/>
      <c r="D2" s="207"/>
      <c r="E2" s="208" t="s">
        <v>98</v>
      </c>
    </row>
    <row r="3" spans="1:8" x14ac:dyDescent="0.2">
      <c r="A3" s="209" t="s">
        <v>99</v>
      </c>
      <c r="B3" s="53" t="s">
        <v>6</v>
      </c>
      <c r="C3" s="54"/>
      <c r="D3" s="53" t="s">
        <v>21</v>
      </c>
      <c r="E3" s="54"/>
    </row>
    <row r="4" spans="1:8" x14ac:dyDescent="0.2">
      <c r="A4" s="210"/>
      <c r="B4" s="16" t="s">
        <v>4</v>
      </c>
      <c r="C4" s="17" t="s">
        <v>8</v>
      </c>
      <c r="D4" s="16" t="s">
        <v>4</v>
      </c>
      <c r="E4" s="17" t="s">
        <v>8</v>
      </c>
    </row>
    <row r="5" spans="1:8" s="214" customFormat="1" x14ac:dyDescent="0.2">
      <c r="A5" s="211" t="s">
        <v>100</v>
      </c>
      <c r="B5" s="212"/>
      <c r="C5" s="212"/>
      <c r="D5" s="213"/>
      <c r="E5" s="213"/>
    </row>
    <row r="6" spans="1:8" ht="14.25" customHeight="1" x14ac:dyDescent="0.2">
      <c r="A6" s="215" t="s">
        <v>101</v>
      </c>
      <c r="B6" s="216">
        <v>1482.5060000000001</v>
      </c>
      <c r="C6" s="217">
        <v>828.45899999999995</v>
      </c>
      <c r="D6" s="216">
        <v>16301.127</v>
      </c>
      <c r="E6" s="217">
        <v>6977.1329999999998</v>
      </c>
    </row>
    <row r="7" spans="1:8" x14ac:dyDescent="0.2">
      <c r="A7" s="215" t="s">
        <v>72</v>
      </c>
      <c r="B7" s="218">
        <v>2024.672</v>
      </c>
      <c r="C7" s="217">
        <v>773.88499999999999</v>
      </c>
      <c r="D7" s="218">
        <v>19921.134999999998</v>
      </c>
      <c r="E7" s="217">
        <v>19555.098999999998</v>
      </c>
      <c r="G7" s="219"/>
      <c r="H7" s="219"/>
    </row>
    <row r="8" spans="1:8" x14ac:dyDescent="0.2">
      <c r="A8" s="215" t="s">
        <v>102</v>
      </c>
      <c r="B8" s="218">
        <v>497.05200000000002</v>
      </c>
      <c r="C8" s="217">
        <v>127.371</v>
      </c>
      <c r="D8" s="218">
        <v>6992.5990000000002</v>
      </c>
      <c r="E8" s="217">
        <v>5372.3410000000003</v>
      </c>
    </row>
    <row r="9" spans="1:8" ht="13.9" customHeight="1" x14ac:dyDescent="0.2">
      <c r="A9" s="215" t="s">
        <v>103</v>
      </c>
      <c r="B9" s="218">
        <v>279.29300000000001</v>
      </c>
      <c r="C9" s="217">
        <v>41.930999999999997</v>
      </c>
      <c r="D9" s="218">
        <v>2460.511</v>
      </c>
      <c r="E9" s="217">
        <v>2071</v>
      </c>
    </row>
    <row r="10" spans="1:8" x14ac:dyDescent="0.2">
      <c r="A10" s="215" t="s">
        <v>104</v>
      </c>
      <c r="B10" s="218">
        <v>544.05700000000002</v>
      </c>
      <c r="C10" s="217">
        <v>220.98400000000001</v>
      </c>
      <c r="D10" s="218">
        <v>23797.219000000001</v>
      </c>
      <c r="E10" s="217">
        <v>3898.9110000000001</v>
      </c>
    </row>
    <row r="11" spans="1:8" x14ac:dyDescent="0.2">
      <c r="A11" s="215" t="s">
        <v>105</v>
      </c>
      <c r="B11" s="218">
        <v>3220.6959999999999</v>
      </c>
      <c r="C11" s="217">
        <v>1239.1110000000001</v>
      </c>
      <c r="D11" s="218">
        <v>18779.330999999998</v>
      </c>
      <c r="E11" s="217">
        <v>17788.701000000001</v>
      </c>
    </row>
    <row r="12" spans="1:8" x14ac:dyDescent="0.2">
      <c r="A12" s="215" t="s">
        <v>106</v>
      </c>
      <c r="B12" s="218">
        <v>700.34900000000005</v>
      </c>
      <c r="C12" s="217">
        <v>884.33</v>
      </c>
      <c r="D12" s="218">
        <v>8077.7730000000001</v>
      </c>
      <c r="E12" s="217">
        <v>5993.4759999999997</v>
      </c>
    </row>
    <row r="13" spans="1:8" x14ac:dyDescent="0.2">
      <c r="A13" s="215" t="s">
        <v>107</v>
      </c>
      <c r="B13" s="218">
        <v>39.168999999999997</v>
      </c>
      <c r="C13" s="217">
        <v>24.937000000000001</v>
      </c>
      <c r="D13" s="218">
        <v>1815.009</v>
      </c>
      <c r="E13" s="217">
        <v>382.87099999999998</v>
      </c>
    </row>
    <row r="14" spans="1:8" x14ac:dyDescent="0.2">
      <c r="A14" s="215" t="s">
        <v>108</v>
      </c>
      <c r="B14" s="218">
        <v>1491.413</v>
      </c>
      <c r="C14" s="217">
        <v>63.728999999999999</v>
      </c>
      <c r="D14" s="218">
        <v>6203.8950000000004</v>
      </c>
      <c r="E14" s="217">
        <v>5035.625</v>
      </c>
    </row>
    <row r="15" spans="1:8" x14ac:dyDescent="0.2">
      <c r="A15" s="215" t="s">
        <v>69</v>
      </c>
      <c r="B15" s="218">
        <v>7457.7460000000001</v>
      </c>
      <c r="C15" s="217">
        <v>4302.7579999999998</v>
      </c>
      <c r="D15" s="218">
        <v>64744.152999999998</v>
      </c>
      <c r="E15" s="217">
        <v>55170.279000000002</v>
      </c>
    </row>
    <row r="16" spans="1:8" x14ac:dyDescent="0.2">
      <c r="A16" s="215" t="s">
        <v>71</v>
      </c>
      <c r="B16" s="218">
        <v>57155.839</v>
      </c>
      <c r="C16" s="217">
        <v>58782.35</v>
      </c>
      <c r="D16" s="218">
        <v>580626.01399999997</v>
      </c>
      <c r="E16" s="217">
        <v>526669.98899999994</v>
      </c>
    </row>
    <row r="17" spans="1:5" x14ac:dyDescent="0.2">
      <c r="A17" s="215" t="s">
        <v>109</v>
      </c>
      <c r="B17" s="218">
        <v>10166.352999999999</v>
      </c>
      <c r="C17" s="217">
        <v>2146.8150000000001</v>
      </c>
      <c r="D17" s="218">
        <v>124324.333</v>
      </c>
      <c r="E17" s="217">
        <v>89833.53</v>
      </c>
    </row>
    <row r="18" spans="1:5" x14ac:dyDescent="0.2">
      <c r="A18" s="215" t="s">
        <v>110</v>
      </c>
      <c r="B18" s="218">
        <v>2880.4389999999999</v>
      </c>
      <c r="C18" s="217">
        <v>2999.7710000000002</v>
      </c>
      <c r="D18" s="218">
        <v>30457.785</v>
      </c>
      <c r="E18" s="217">
        <v>30701.087</v>
      </c>
    </row>
    <row r="19" spans="1:5" x14ac:dyDescent="0.2">
      <c r="A19" s="215" t="s">
        <v>111</v>
      </c>
      <c r="B19" s="218">
        <v>239.857</v>
      </c>
      <c r="C19" s="217">
        <v>208.80199999999999</v>
      </c>
      <c r="D19" s="218">
        <v>3269.7779999999998</v>
      </c>
      <c r="E19" s="217">
        <v>3126.1460000000002</v>
      </c>
    </row>
    <row r="20" spans="1:5" x14ac:dyDescent="0.2">
      <c r="A20" s="215" t="s">
        <v>67</v>
      </c>
      <c r="B20" s="218">
        <v>16506.361000000001</v>
      </c>
      <c r="C20" s="217">
        <v>17930.328000000001</v>
      </c>
      <c r="D20" s="218">
        <v>129877.269</v>
      </c>
      <c r="E20" s="217">
        <v>174208.889</v>
      </c>
    </row>
    <row r="21" spans="1:5" x14ac:dyDescent="0.2">
      <c r="A21" s="215" t="s">
        <v>112</v>
      </c>
      <c r="B21" s="218">
        <v>13.518000000000001</v>
      </c>
      <c r="C21" s="217">
        <v>118.05800000000001</v>
      </c>
      <c r="D21" s="218">
        <v>1434.0419999999999</v>
      </c>
      <c r="E21" s="217">
        <v>675.99</v>
      </c>
    </row>
    <row r="22" spans="1:5" x14ac:dyDescent="0.2">
      <c r="A22" s="215" t="s">
        <v>113</v>
      </c>
      <c r="B22" s="218">
        <v>1373.318</v>
      </c>
      <c r="C22" s="217">
        <v>777.80700000000002</v>
      </c>
      <c r="D22" s="218">
        <v>7609.7420000000002</v>
      </c>
      <c r="E22" s="217">
        <v>8174.6019999999999</v>
      </c>
    </row>
    <row r="23" spans="1:5" x14ac:dyDescent="0.2">
      <c r="A23" s="215" t="s">
        <v>114</v>
      </c>
      <c r="B23" s="218">
        <v>46.662999999999997</v>
      </c>
      <c r="C23" s="217">
        <v>70.915000000000006</v>
      </c>
      <c r="D23" s="218">
        <v>398.64699999999999</v>
      </c>
      <c r="E23" s="217">
        <v>20298.289000000001</v>
      </c>
    </row>
    <row r="24" spans="1:5" x14ac:dyDescent="0.2">
      <c r="A24" s="215" t="s">
        <v>70</v>
      </c>
      <c r="B24" s="218">
        <v>3365.9430000000002</v>
      </c>
      <c r="C24" s="217">
        <v>5656.4530000000004</v>
      </c>
      <c r="D24" s="218">
        <v>60362.578000000001</v>
      </c>
      <c r="E24" s="217">
        <v>42153.678</v>
      </c>
    </row>
    <row r="25" spans="1:5" x14ac:dyDescent="0.2">
      <c r="A25" s="220" t="s">
        <v>115</v>
      </c>
      <c r="B25" s="218">
        <v>0</v>
      </c>
      <c r="C25" s="217">
        <v>80.314999999999998</v>
      </c>
      <c r="D25" s="218">
        <v>0.01</v>
      </c>
      <c r="E25" s="217">
        <v>614.14499999999998</v>
      </c>
    </row>
    <row r="26" spans="1:5" x14ac:dyDescent="0.2">
      <c r="A26" s="215" t="s">
        <v>116</v>
      </c>
      <c r="B26" s="218">
        <v>5440.576</v>
      </c>
      <c r="C26" s="217">
        <v>3691.1819999999998</v>
      </c>
      <c r="D26" s="218">
        <v>40417.212</v>
      </c>
      <c r="E26" s="217">
        <v>38765.127</v>
      </c>
    </row>
    <row r="27" spans="1:5" x14ac:dyDescent="0.2">
      <c r="A27" s="215" t="s">
        <v>117</v>
      </c>
      <c r="B27" s="218">
        <v>3441.2339999999999</v>
      </c>
      <c r="C27" s="217">
        <v>3341.79</v>
      </c>
      <c r="D27" s="218">
        <v>22996.112000000001</v>
      </c>
      <c r="E27" s="217">
        <v>21069.298999999999</v>
      </c>
    </row>
    <row r="28" spans="1:5" x14ac:dyDescent="0.2">
      <c r="A28" s="215" t="s">
        <v>118</v>
      </c>
      <c r="B28" s="218">
        <v>1632.0809999999999</v>
      </c>
      <c r="C28" s="217">
        <v>680.05499999999995</v>
      </c>
      <c r="D28" s="218">
        <v>16449.133000000002</v>
      </c>
      <c r="E28" s="217">
        <v>14684.377</v>
      </c>
    </row>
    <row r="29" spans="1:5" x14ac:dyDescent="0.2">
      <c r="A29" s="215" t="s">
        <v>119</v>
      </c>
      <c r="B29" s="218">
        <v>258.65100000000001</v>
      </c>
      <c r="C29" s="217">
        <v>172.40700000000001</v>
      </c>
      <c r="D29" s="218">
        <v>4940.4359999999997</v>
      </c>
      <c r="E29" s="217">
        <v>4366.7780000000002</v>
      </c>
    </row>
    <row r="30" spans="1:5" x14ac:dyDescent="0.2">
      <c r="A30" s="215" t="s">
        <v>120</v>
      </c>
      <c r="B30" s="218">
        <v>547.452</v>
      </c>
      <c r="C30" s="217">
        <v>19834.787</v>
      </c>
      <c r="D30" s="218">
        <v>4181.6229999999996</v>
      </c>
      <c r="E30" s="217">
        <v>23435.136999999999</v>
      </c>
    </row>
    <row r="31" spans="1:5" x14ac:dyDescent="0.2">
      <c r="A31" s="215" t="s">
        <v>68</v>
      </c>
      <c r="B31" s="218">
        <v>6020.9350000000004</v>
      </c>
      <c r="C31" s="217">
        <v>4219.68</v>
      </c>
      <c r="D31" s="218">
        <v>43158.978000000003</v>
      </c>
      <c r="E31" s="217">
        <v>37249.133999999998</v>
      </c>
    </row>
    <row r="32" spans="1:5" x14ac:dyDescent="0.2">
      <c r="A32" s="215" t="s">
        <v>121</v>
      </c>
      <c r="B32" s="218">
        <v>12134.688</v>
      </c>
      <c r="C32" s="217">
        <v>12073.571</v>
      </c>
      <c r="D32" s="218">
        <v>99481.467999999993</v>
      </c>
      <c r="E32" s="217">
        <v>76401.490000000005</v>
      </c>
    </row>
    <row r="33" spans="1:8" x14ac:dyDescent="0.2">
      <c r="A33" s="215" t="s">
        <v>122</v>
      </c>
      <c r="B33" s="218">
        <v>1523.585</v>
      </c>
      <c r="C33" s="217">
        <v>1116.433</v>
      </c>
      <c r="D33" s="218">
        <v>12916.710999999999</v>
      </c>
      <c r="E33" s="217">
        <v>14879.312</v>
      </c>
    </row>
    <row r="34" spans="1:8" x14ac:dyDescent="0.2">
      <c r="A34" s="221" t="s">
        <v>123</v>
      </c>
      <c r="B34" s="222">
        <v>140484.446</v>
      </c>
      <c r="C34" s="223">
        <v>142409.01399999997</v>
      </c>
      <c r="D34" s="222">
        <v>1351994.6229999994</v>
      </c>
      <c r="E34" s="223">
        <v>1249552.4350000001</v>
      </c>
    </row>
    <row r="35" spans="1:8" s="214" customFormat="1" x14ac:dyDescent="0.2">
      <c r="A35" s="224" t="s">
        <v>124</v>
      </c>
      <c r="B35" s="225">
        <v>112454.98000000001</v>
      </c>
      <c r="C35" s="226">
        <v>119516.875</v>
      </c>
      <c r="D35" s="225">
        <v>1118422.6009999998</v>
      </c>
      <c r="E35" s="227">
        <v>1044352.3789999997</v>
      </c>
      <c r="G35" s="206"/>
      <c r="H35" s="206"/>
    </row>
    <row r="36" spans="1:8" s="214" customFormat="1" x14ac:dyDescent="0.2">
      <c r="A36" s="228" t="s">
        <v>125</v>
      </c>
      <c r="B36" s="229"/>
      <c r="C36" s="229"/>
      <c r="D36" s="229"/>
      <c r="E36" s="229"/>
    </row>
    <row r="37" spans="1:8" x14ac:dyDescent="0.2">
      <c r="A37" s="215" t="s">
        <v>126</v>
      </c>
      <c r="B37" s="218">
        <v>108.97199999999999</v>
      </c>
      <c r="C37" s="217">
        <v>8436.5499999999993</v>
      </c>
      <c r="D37" s="218">
        <v>840.58100000000002</v>
      </c>
      <c r="E37" s="217">
        <v>9154.4529999999995</v>
      </c>
    </row>
    <row r="38" spans="1:8" x14ac:dyDescent="0.2">
      <c r="A38" s="215" t="s">
        <v>127</v>
      </c>
      <c r="B38" s="218">
        <v>24.245999999999999</v>
      </c>
      <c r="C38" s="217">
        <v>0</v>
      </c>
      <c r="D38" s="218">
        <v>24.245999999999999</v>
      </c>
      <c r="E38" s="217">
        <v>11.872999999999999</v>
      </c>
    </row>
    <row r="39" spans="1:8" x14ac:dyDescent="0.2">
      <c r="A39" s="215" t="s">
        <v>128</v>
      </c>
      <c r="B39" s="218">
        <v>203.61799999999999</v>
      </c>
      <c r="C39" s="217">
        <v>290.19299999999998</v>
      </c>
      <c r="D39" s="218">
        <v>21290.894</v>
      </c>
      <c r="E39" s="217">
        <v>2366.261</v>
      </c>
    </row>
    <row r="40" spans="1:8" x14ac:dyDescent="0.2">
      <c r="A40" s="215" t="s">
        <v>74</v>
      </c>
      <c r="B40" s="230">
        <v>6943.4740000000002</v>
      </c>
      <c r="C40" s="217">
        <v>18214.986000000001</v>
      </c>
      <c r="D40" s="230">
        <v>32216.778999999999</v>
      </c>
      <c r="E40" s="217">
        <v>59214.504999999997</v>
      </c>
    </row>
    <row r="41" spans="1:8" x14ac:dyDescent="0.2">
      <c r="A41" s="221" t="s">
        <v>346</v>
      </c>
      <c r="B41" s="222">
        <v>7280.31</v>
      </c>
      <c r="C41" s="223">
        <v>26941.728999999999</v>
      </c>
      <c r="D41" s="222">
        <v>54372.5</v>
      </c>
      <c r="E41" s="223">
        <v>70747.092000000004</v>
      </c>
    </row>
    <row r="42" spans="1:8" s="214" customFormat="1" x14ac:dyDescent="0.2">
      <c r="A42" s="228" t="s">
        <v>75</v>
      </c>
      <c r="B42" s="229"/>
      <c r="C42" s="229"/>
      <c r="D42" s="231"/>
      <c r="E42" s="231"/>
    </row>
    <row r="43" spans="1:8" x14ac:dyDescent="0.2">
      <c r="A43" s="232" t="s">
        <v>130</v>
      </c>
      <c r="B43" s="218">
        <v>80.674000000000007</v>
      </c>
      <c r="C43" s="217">
        <v>158.32</v>
      </c>
      <c r="D43" s="218">
        <v>3279.6390000000001</v>
      </c>
      <c r="E43" s="217">
        <v>825.53700000000003</v>
      </c>
    </row>
    <row r="44" spans="1:8" ht="14.1" customHeight="1" x14ac:dyDescent="0.2">
      <c r="A44" s="232" t="s">
        <v>131</v>
      </c>
      <c r="B44" s="218">
        <v>0.18</v>
      </c>
      <c r="C44" s="217">
        <v>0</v>
      </c>
      <c r="D44" s="218">
        <v>1.298</v>
      </c>
      <c r="E44" s="217">
        <v>1.0109999999999999</v>
      </c>
    </row>
    <row r="45" spans="1:8" ht="14.1" customHeight="1" x14ac:dyDescent="0.2">
      <c r="A45" s="232" t="s">
        <v>132</v>
      </c>
      <c r="B45" s="218">
        <v>20.774999999999999</v>
      </c>
      <c r="C45" s="217">
        <v>0</v>
      </c>
      <c r="D45" s="218">
        <v>20.774999999999999</v>
      </c>
      <c r="E45" s="217">
        <v>3.33</v>
      </c>
    </row>
    <row r="46" spans="1:8" ht="14.1" customHeight="1" x14ac:dyDescent="0.2">
      <c r="A46" s="232" t="s">
        <v>133</v>
      </c>
      <c r="B46" s="218">
        <v>0</v>
      </c>
      <c r="C46" s="217">
        <v>0</v>
      </c>
      <c r="D46" s="218">
        <v>14.486000000000001</v>
      </c>
      <c r="E46" s="217">
        <v>21.053000000000001</v>
      </c>
    </row>
    <row r="47" spans="1:8" ht="14.1" customHeight="1" x14ac:dyDescent="0.2">
      <c r="A47" s="232" t="s">
        <v>134</v>
      </c>
      <c r="B47" s="218">
        <v>0</v>
      </c>
      <c r="C47" s="217">
        <v>0</v>
      </c>
      <c r="D47" s="218">
        <v>0</v>
      </c>
      <c r="E47" s="217">
        <v>0</v>
      </c>
    </row>
    <row r="48" spans="1:8" ht="14.1" customHeight="1" x14ac:dyDescent="0.2">
      <c r="A48" s="232" t="s">
        <v>135</v>
      </c>
      <c r="B48" s="218">
        <v>0</v>
      </c>
      <c r="C48" s="217">
        <v>12.9</v>
      </c>
      <c r="D48" s="218">
        <v>313.12700000000001</v>
      </c>
      <c r="E48" s="217">
        <v>58.698</v>
      </c>
    </row>
    <row r="49" spans="1:7" ht="14.1" customHeight="1" x14ac:dyDescent="0.2">
      <c r="A49" s="232" t="s">
        <v>136</v>
      </c>
      <c r="B49" s="218">
        <v>0</v>
      </c>
      <c r="C49" s="217">
        <v>0</v>
      </c>
      <c r="D49" s="218">
        <v>0</v>
      </c>
      <c r="E49" s="217">
        <v>0</v>
      </c>
    </row>
    <row r="50" spans="1:7" ht="14.1" customHeight="1" x14ac:dyDescent="0.2">
      <c r="A50" s="232" t="s">
        <v>137</v>
      </c>
      <c r="B50" s="218">
        <v>39.212000000000003</v>
      </c>
      <c r="C50" s="217">
        <v>188.50200000000001</v>
      </c>
      <c r="D50" s="218">
        <v>1935.9690000000001</v>
      </c>
      <c r="E50" s="217">
        <v>1047.181</v>
      </c>
    </row>
    <row r="51" spans="1:7" ht="14.1" customHeight="1" x14ac:dyDescent="0.2">
      <c r="A51" s="232" t="s">
        <v>138</v>
      </c>
      <c r="B51" s="218">
        <v>1.2989999999999999</v>
      </c>
      <c r="C51" s="217">
        <v>1.2E-2</v>
      </c>
      <c r="D51" s="218">
        <v>28092.57</v>
      </c>
      <c r="E51" s="217">
        <v>10381.391</v>
      </c>
    </row>
    <row r="52" spans="1:7" ht="14.1" customHeight="1" x14ac:dyDescent="0.2">
      <c r="A52" s="232" t="s">
        <v>139</v>
      </c>
      <c r="B52" s="218">
        <v>2.5</v>
      </c>
      <c r="C52" s="217">
        <v>39.299999999999997</v>
      </c>
      <c r="D52" s="218">
        <v>86.507999999999996</v>
      </c>
      <c r="E52" s="217">
        <v>147.62299999999999</v>
      </c>
    </row>
    <row r="53" spans="1:7" ht="14.1" customHeight="1" x14ac:dyDescent="0.2">
      <c r="A53" s="232" t="s">
        <v>140</v>
      </c>
      <c r="B53" s="218">
        <v>0</v>
      </c>
      <c r="C53" s="217">
        <v>0</v>
      </c>
      <c r="D53" s="218">
        <v>132.26499999999999</v>
      </c>
      <c r="E53" s="217">
        <v>14.801</v>
      </c>
    </row>
    <row r="54" spans="1:7" ht="14.1" customHeight="1" x14ac:dyDescent="0.2">
      <c r="A54" s="232" t="s">
        <v>141</v>
      </c>
      <c r="B54" s="218">
        <v>0</v>
      </c>
      <c r="C54" s="217">
        <v>0</v>
      </c>
      <c r="D54" s="218">
        <v>10161.447</v>
      </c>
      <c r="E54" s="217">
        <v>3.52</v>
      </c>
    </row>
    <row r="55" spans="1:7" ht="14.1" customHeight="1" x14ac:dyDescent="0.2">
      <c r="A55" s="232" t="s">
        <v>142</v>
      </c>
      <c r="B55" s="218">
        <v>204.96199999999999</v>
      </c>
      <c r="C55" s="217">
        <v>21.524000000000001</v>
      </c>
      <c r="D55" s="218">
        <v>866.97400000000005</v>
      </c>
      <c r="E55" s="217">
        <v>2477.4259999999999</v>
      </c>
    </row>
    <row r="56" spans="1:7" ht="14.1" customHeight="1" x14ac:dyDescent="0.2">
      <c r="A56" s="232" t="s">
        <v>143</v>
      </c>
      <c r="B56" s="218">
        <v>0</v>
      </c>
      <c r="C56" s="217">
        <v>0</v>
      </c>
      <c r="D56" s="218">
        <v>3.8540000000000001</v>
      </c>
      <c r="E56" s="217">
        <v>0</v>
      </c>
    </row>
    <row r="57" spans="1:7" ht="14.1" customHeight="1" x14ac:dyDescent="0.2">
      <c r="A57" s="232" t="s">
        <v>144</v>
      </c>
      <c r="B57" s="218">
        <v>0</v>
      </c>
      <c r="C57" s="217">
        <v>0</v>
      </c>
      <c r="D57" s="218">
        <v>0</v>
      </c>
      <c r="E57" s="217">
        <v>1.23</v>
      </c>
    </row>
    <row r="58" spans="1:7" ht="14.1" customHeight="1" x14ac:dyDescent="0.2">
      <c r="A58" s="232" t="s">
        <v>145</v>
      </c>
      <c r="B58" s="218">
        <v>43.491999999999997</v>
      </c>
      <c r="C58" s="217">
        <v>15.131</v>
      </c>
      <c r="D58" s="218">
        <v>1770.704</v>
      </c>
      <c r="E58" s="217">
        <v>1334.5540000000001</v>
      </c>
    </row>
    <row r="59" spans="1:7" ht="14.1" customHeight="1" x14ac:dyDescent="0.2">
      <c r="A59" s="232" t="s">
        <v>77</v>
      </c>
      <c r="B59" s="218">
        <v>11218.308000000001</v>
      </c>
      <c r="C59" s="217">
        <v>2228.578</v>
      </c>
      <c r="D59" s="218">
        <v>41252.792999999998</v>
      </c>
      <c r="E59" s="217">
        <v>120780.444</v>
      </c>
    </row>
    <row r="60" spans="1:7" ht="14.1" customHeight="1" x14ac:dyDescent="0.2">
      <c r="A60" s="232" t="s">
        <v>146</v>
      </c>
      <c r="B60" s="218">
        <v>648.98900000000003</v>
      </c>
      <c r="C60" s="217">
        <v>26.408000000000001</v>
      </c>
      <c r="D60" s="218">
        <v>2414.366</v>
      </c>
      <c r="E60" s="217">
        <v>1176.9179999999999</v>
      </c>
    </row>
    <row r="61" spans="1:7" ht="14.1" customHeight="1" x14ac:dyDescent="0.2">
      <c r="A61" s="232" t="s">
        <v>76</v>
      </c>
      <c r="B61" s="218">
        <v>11212.12</v>
      </c>
      <c r="C61" s="217">
        <v>6619.8190000000004</v>
      </c>
      <c r="D61" s="218">
        <v>101053.382</v>
      </c>
      <c r="E61" s="217">
        <v>89383.411999999997</v>
      </c>
    </row>
    <row r="62" spans="1:7" ht="14.1" customHeight="1" x14ac:dyDescent="0.2">
      <c r="A62" s="232" t="s">
        <v>147</v>
      </c>
      <c r="B62" s="218">
        <v>0</v>
      </c>
      <c r="C62" s="217">
        <v>0</v>
      </c>
      <c r="D62" s="218">
        <v>1.585</v>
      </c>
      <c r="E62" s="217">
        <v>0</v>
      </c>
    </row>
    <row r="63" spans="1:7" ht="14.1" customHeight="1" x14ac:dyDescent="0.2">
      <c r="A63" s="233" t="s">
        <v>148</v>
      </c>
      <c r="B63" s="222">
        <v>23472.510999999999</v>
      </c>
      <c r="C63" s="223">
        <v>9310.4940000000006</v>
      </c>
      <c r="D63" s="222">
        <v>191401.742</v>
      </c>
      <c r="E63" s="223">
        <v>227658.12900000002</v>
      </c>
      <c r="G63" s="219"/>
    </row>
    <row r="64" spans="1:7" s="214" customFormat="1" x14ac:dyDescent="0.2">
      <c r="A64" s="228" t="s">
        <v>78</v>
      </c>
      <c r="B64" s="229"/>
      <c r="C64" s="229"/>
      <c r="D64" s="231"/>
      <c r="E64" s="231"/>
    </row>
    <row r="65" spans="1:5" ht="12" customHeight="1" x14ac:dyDescent="0.2">
      <c r="A65" s="232" t="s">
        <v>149</v>
      </c>
      <c r="B65" s="218">
        <v>815.03399999999999</v>
      </c>
      <c r="C65" s="217">
        <v>370.42099999999999</v>
      </c>
      <c r="D65" s="218">
        <v>5638.174</v>
      </c>
      <c r="E65" s="217">
        <v>4977.3609999999999</v>
      </c>
    </row>
    <row r="66" spans="1:5" ht="12" customHeight="1" x14ac:dyDescent="0.2">
      <c r="A66" s="232" t="s">
        <v>150</v>
      </c>
      <c r="B66" s="218">
        <v>215.98500000000001</v>
      </c>
      <c r="C66" s="217">
        <v>801.16399999999999</v>
      </c>
      <c r="D66" s="218">
        <v>7614.29</v>
      </c>
      <c r="E66" s="217">
        <v>5988.1289999999999</v>
      </c>
    </row>
    <row r="67" spans="1:5" ht="12" customHeight="1" x14ac:dyDescent="0.2">
      <c r="A67" s="232" t="s">
        <v>151</v>
      </c>
      <c r="B67" s="218">
        <v>0</v>
      </c>
      <c r="C67" s="217">
        <v>0</v>
      </c>
      <c r="D67" s="218">
        <v>134.72999999999999</v>
      </c>
      <c r="E67" s="217">
        <v>14.236000000000001</v>
      </c>
    </row>
    <row r="68" spans="1:5" ht="12" customHeight="1" x14ac:dyDescent="0.2">
      <c r="A68" s="232" t="s">
        <v>152</v>
      </c>
      <c r="B68" s="218">
        <v>0</v>
      </c>
      <c r="C68" s="217">
        <v>44.695999999999998</v>
      </c>
      <c r="D68" s="218">
        <v>197.16399999999999</v>
      </c>
      <c r="E68" s="217">
        <v>44.695999999999998</v>
      </c>
    </row>
    <row r="69" spans="1:5" ht="12" customHeight="1" x14ac:dyDescent="0.2">
      <c r="A69" s="232" t="s">
        <v>153</v>
      </c>
      <c r="B69" s="218">
        <v>0</v>
      </c>
      <c r="C69" s="217">
        <v>0</v>
      </c>
      <c r="D69" s="218">
        <v>0</v>
      </c>
      <c r="E69" s="217">
        <v>0</v>
      </c>
    </row>
    <row r="70" spans="1:5" ht="12" customHeight="1" x14ac:dyDescent="0.2">
      <c r="A70" s="232" t="s">
        <v>154</v>
      </c>
      <c r="B70" s="218">
        <v>0</v>
      </c>
      <c r="C70" s="217">
        <v>0</v>
      </c>
      <c r="D70" s="218">
        <v>0</v>
      </c>
      <c r="E70" s="217">
        <v>0</v>
      </c>
    </row>
    <row r="71" spans="1:5" ht="12" customHeight="1" x14ac:dyDescent="0.2">
      <c r="A71" s="232" t="s">
        <v>155</v>
      </c>
      <c r="B71" s="218">
        <v>0</v>
      </c>
      <c r="C71" s="217">
        <v>0</v>
      </c>
      <c r="D71" s="218">
        <v>106.61</v>
      </c>
      <c r="E71" s="217">
        <v>123.804</v>
      </c>
    </row>
    <row r="72" spans="1:5" ht="12" customHeight="1" x14ac:dyDescent="0.2">
      <c r="A72" s="232" t="s">
        <v>156</v>
      </c>
      <c r="B72" s="218">
        <v>0</v>
      </c>
      <c r="C72" s="217">
        <v>0</v>
      </c>
      <c r="D72" s="218">
        <v>8834.9390000000003</v>
      </c>
      <c r="E72" s="217">
        <v>0</v>
      </c>
    </row>
    <row r="73" spans="1:5" ht="12" customHeight="1" x14ac:dyDescent="0.2">
      <c r="A73" s="232" t="s">
        <v>157</v>
      </c>
      <c r="B73" s="218">
        <v>103.696</v>
      </c>
      <c r="C73" s="217">
        <v>365.41800000000001</v>
      </c>
      <c r="D73" s="218">
        <v>1713.806</v>
      </c>
      <c r="E73" s="217">
        <v>1766.0260000000001</v>
      </c>
    </row>
    <row r="74" spans="1:5" ht="12" customHeight="1" x14ac:dyDescent="0.2">
      <c r="A74" s="232" t="s">
        <v>158</v>
      </c>
      <c r="B74" s="218">
        <v>200.536</v>
      </c>
      <c r="C74" s="217">
        <v>101.5</v>
      </c>
      <c r="D74" s="218">
        <v>1023.284</v>
      </c>
      <c r="E74" s="217">
        <v>792.44600000000003</v>
      </c>
    </row>
    <row r="75" spans="1:5" ht="12" customHeight="1" x14ac:dyDescent="0.2">
      <c r="A75" s="232" t="s">
        <v>159</v>
      </c>
      <c r="B75" s="218">
        <v>0</v>
      </c>
      <c r="C75" s="217">
        <v>0</v>
      </c>
      <c r="D75" s="218">
        <v>230.529</v>
      </c>
      <c r="E75" s="217">
        <v>218.33799999999999</v>
      </c>
    </row>
    <row r="76" spans="1:5" ht="12" customHeight="1" x14ac:dyDescent="0.2">
      <c r="A76" s="232" t="s">
        <v>160</v>
      </c>
      <c r="B76" s="218">
        <v>0</v>
      </c>
      <c r="C76" s="217">
        <v>0</v>
      </c>
      <c r="D76" s="218">
        <v>9</v>
      </c>
      <c r="E76" s="217">
        <v>14.9</v>
      </c>
    </row>
    <row r="77" spans="1:5" ht="12" customHeight="1" x14ac:dyDescent="0.2">
      <c r="A77" s="232" t="s">
        <v>161</v>
      </c>
      <c r="B77" s="218">
        <v>0</v>
      </c>
      <c r="C77" s="217">
        <v>113.56</v>
      </c>
      <c r="D77" s="218">
        <v>3058.82</v>
      </c>
      <c r="E77" s="217">
        <v>5609.223</v>
      </c>
    </row>
    <row r="78" spans="1:5" ht="12" customHeight="1" x14ac:dyDescent="0.2">
      <c r="A78" s="232" t="s">
        <v>162</v>
      </c>
      <c r="B78" s="218">
        <v>0</v>
      </c>
      <c r="C78" s="217">
        <v>0</v>
      </c>
      <c r="D78" s="218">
        <v>0</v>
      </c>
      <c r="E78" s="217">
        <v>0</v>
      </c>
    </row>
    <row r="79" spans="1:5" ht="12" customHeight="1" x14ac:dyDescent="0.2">
      <c r="A79" s="232" t="s">
        <v>163</v>
      </c>
      <c r="B79" s="218">
        <v>0</v>
      </c>
      <c r="C79" s="217">
        <v>110.4</v>
      </c>
      <c r="D79" s="218">
        <v>960.64300000000003</v>
      </c>
      <c r="E79" s="217">
        <v>298.44900000000001</v>
      </c>
    </row>
    <row r="80" spans="1:5" ht="12" customHeight="1" x14ac:dyDescent="0.2">
      <c r="A80" s="232" t="s">
        <v>164</v>
      </c>
      <c r="B80" s="218">
        <v>144.32</v>
      </c>
      <c r="C80" s="217">
        <v>0</v>
      </c>
      <c r="D80" s="218">
        <v>2453.5709999999999</v>
      </c>
      <c r="E80" s="217">
        <v>426.59899999999999</v>
      </c>
    </row>
    <row r="81" spans="1:5" ht="12" customHeight="1" x14ac:dyDescent="0.2">
      <c r="A81" s="232" t="s">
        <v>165</v>
      </c>
      <c r="B81" s="218">
        <v>0</v>
      </c>
      <c r="C81" s="217">
        <v>7.64</v>
      </c>
      <c r="D81" s="218">
        <v>0</v>
      </c>
      <c r="E81" s="217">
        <v>16.085000000000001</v>
      </c>
    </row>
    <row r="82" spans="1:5" ht="12" customHeight="1" x14ac:dyDescent="0.2">
      <c r="A82" s="232" t="s">
        <v>166</v>
      </c>
      <c r="B82" s="218">
        <v>430.77499999999998</v>
      </c>
      <c r="C82" s="217">
        <v>175.66399999999999</v>
      </c>
      <c r="D82" s="218">
        <v>1570.0329999999999</v>
      </c>
      <c r="E82" s="217">
        <v>1266.345</v>
      </c>
    </row>
    <row r="83" spans="1:5" ht="12" customHeight="1" x14ac:dyDescent="0.2">
      <c r="A83" s="232" t="s">
        <v>167</v>
      </c>
      <c r="B83" s="218">
        <v>14404.251</v>
      </c>
      <c r="C83" s="217">
        <v>9541.6550000000007</v>
      </c>
      <c r="D83" s="218">
        <v>54493.790999999997</v>
      </c>
      <c r="E83" s="217">
        <v>28039.758000000002</v>
      </c>
    </row>
    <row r="84" spans="1:5" ht="12" customHeight="1" x14ac:dyDescent="0.2">
      <c r="A84" s="232" t="s">
        <v>168</v>
      </c>
      <c r="B84" s="218">
        <v>0</v>
      </c>
      <c r="C84" s="217">
        <v>0</v>
      </c>
      <c r="D84" s="218">
        <v>744.67600000000004</v>
      </c>
      <c r="E84" s="217">
        <v>0</v>
      </c>
    </row>
    <row r="85" spans="1:5" ht="12" customHeight="1" x14ac:dyDescent="0.2">
      <c r="A85" s="232" t="s">
        <v>169</v>
      </c>
      <c r="B85" s="218">
        <v>0</v>
      </c>
      <c r="C85" s="217">
        <v>0</v>
      </c>
      <c r="D85" s="218">
        <v>0</v>
      </c>
      <c r="E85" s="217">
        <v>0</v>
      </c>
    </row>
    <row r="86" spans="1:5" ht="12" customHeight="1" x14ac:dyDescent="0.2">
      <c r="A86" s="232" t="s">
        <v>170</v>
      </c>
      <c r="B86" s="218">
        <v>0</v>
      </c>
      <c r="C86" s="217">
        <v>0</v>
      </c>
      <c r="D86" s="218">
        <v>0</v>
      </c>
      <c r="E86" s="217">
        <v>187.06</v>
      </c>
    </row>
    <row r="87" spans="1:5" ht="12" customHeight="1" x14ac:dyDescent="0.2">
      <c r="A87" s="232" t="s">
        <v>171</v>
      </c>
      <c r="B87" s="218">
        <v>4.9880000000000004</v>
      </c>
      <c r="C87" s="217">
        <v>0</v>
      </c>
      <c r="D87" s="218">
        <v>522.18100000000004</v>
      </c>
      <c r="E87" s="217">
        <v>66.867999999999995</v>
      </c>
    </row>
    <row r="88" spans="1:5" ht="12" customHeight="1" x14ac:dyDescent="0.2">
      <c r="A88" s="232" t="s">
        <v>172</v>
      </c>
      <c r="B88" s="218">
        <v>0</v>
      </c>
      <c r="C88" s="217">
        <v>0</v>
      </c>
      <c r="D88" s="218">
        <v>22.423999999999999</v>
      </c>
      <c r="E88" s="217">
        <v>0</v>
      </c>
    </row>
    <row r="89" spans="1:5" ht="12" customHeight="1" x14ac:dyDescent="0.2">
      <c r="A89" s="232" t="s">
        <v>173</v>
      </c>
      <c r="B89" s="218">
        <v>0</v>
      </c>
      <c r="C89" s="217">
        <v>129.83600000000001</v>
      </c>
      <c r="D89" s="218">
        <v>1991.3109999999999</v>
      </c>
      <c r="E89" s="217">
        <v>1279.0129999999999</v>
      </c>
    </row>
    <row r="90" spans="1:5" ht="12" customHeight="1" x14ac:dyDescent="0.2">
      <c r="A90" s="232" t="s">
        <v>174</v>
      </c>
      <c r="B90" s="218">
        <v>14704.118</v>
      </c>
      <c r="C90" s="217">
        <v>2054.65</v>
      </c>
      <c r="D90" s="218">
        <v>31902.715</v>
      </c>
      <c r="E90" s="217">
        <v>17434.800999999999</v>
      </c>
    </row>
    <row r="91" spans="1:5" ht="12" customHeight="1" x14ac:dyDescent="0.2">
      <c r="A91" s="232" t="s">
        <v>175</v>
      </c>
      <c r="B91" s="218">
        <v>0</v>
      </c>
      <c r="C91" s="217">
        <v>12.09</v>
      </c>
      <c r="D91" s="218">
        <v>176.202</v>
      </c>
      <c r="E91" s="217">
        <v>24.96</v>
      </c>
    </row>
    <row r="92" spans="1:5" ht="12" customHeight="1" x14ac:dyDescent="0.2">
      <c r="A92" s="232" t="s">
        <v>176</v>
      </c>
      <c r="B92" s="218">
        <v>0</v>
      </c>
      <c r="C92" s="217">
        <v>0</v>
      </c>
      <c r="D92" s="218">
        <v>229</v>
      </c>
      <c r="E92" s="217">
        <v>132.5</v>
      </c>
    </row>
    <row r="93" spans="1:5" ht="12" customHeight="1" x14ac:dyDescent="0.2">
      <c r="A93" s="232" t="s">
        <v>177</v>
      </c>
      <c r="B93" s="218">
        <v>779.02300000000002</v>
      </c>
      <c r="C93" s="217">
        <v>497.077</v>
      </c>
      <c r="D93" s="218">
        <v>4545.1459999999997</v>
      </c>
      <c r="E93" s="217">
        <v>719.11400000000003</v>
      </c>
    </row>
    <row r="94" spans="1:5" ht="12" customHeight="1" x14ac:dyDescent="0.2">
      <c r="A94" s="232" t="s">
        <v>178</v>
      </c>
      <c r="B94" s="218">
        <v>0</v>
      </c>
      <c r="C94" s="217">
        <v>0</v>
      </c>
      <c r="D94" s="218">
        <v>1287.7190000000001</v>
      </c>
      <c r="E94" s="217">
        <v>744.28399999999999</v>
      </c>
    </row>
    <row r="95" spans="1:5" ht="12" customHeight="1" x14ac:dyDescent="0.2">
      <c r="A95" s="232" t="s">
        <v>179</v>
      </c>
      <c r="B95" s="218">
        <v>0</v>
      </c>
      <c r="C95" s="217">
        <v>102.90300000000001</v>
      </c>
      <c r="D95" s="218">
        <v>1091.095</v>
      </c>
      <c r="E95" s="217">
        <v>972.06399999999996</v>
      </c>
    </row>
    <row r="96" spans="1:5" ht="12" customHeight="1" x14ac:dyDescent="0.2">
      <c r="A96" s="232" t="s">
        <v>79</v>
      </c>
      <c r="B96" s="218">
        <v>2582.63</v>
      </c>
      <c r="C96" s="217">
        <v>12956.72</v>
      </c>
      <c r="D96" s="218">
        <v>40397.440999999999</v>
      </c>
      <c r="E96" s="217">
        <v>61481.482000000004</v>
      </c>
    </row>
    <row r="97" spans="1:5" ht="12" customHeight="1" x14ac:dyDescent="0.2">
      <c r="A97" s="232" t="s">
        <v>180</v>
      </c>
      <c r="B97" s="218">
        <v>0</v>
      </c>
      <c r="C97" s="217">
        <v>0</v>
      </c>
      <c r="D97" s="218">
        <v>0</v>
      </c>
      <c r="E97" s="217">
        <v>12.09</v>
      </c>
    </row>
    <row r="98" spans="1:5" ht="12" customHeight="1" x14ac:dyDescent="0.2">
      <c r="A98" s="232" t="s">
        <v>181</v>
      </c>
      <c r="B98" s="218">
        <v>0</v>
      </c>
      <c r="C98" s="217">
        <v>3.7999999999999999E-2</v>
      </c>
      <c r="D98" s="218">
        <v>7333.0630000000001</v>
      </c>
      <c r="E98" s="217">
        <v>3272.4569999999999</v>
      </c>
    </row>
    <row r="99" spans="1:5" ht="12" customHeight="1" x14ac:dyDescent="0.2">
      <c r="A99" s="232" t="s">
        <v>182</v>
      </c>
      <c r="B99" s="218">
        <v>680.60699999999997</v>
      </c>
      <c r="C99" s="217">
        <v>375.745</v>
      </c>
      <c r="D99" s="218">
        <v>938.51099999999997</v>
      </c>
      <c r="E99" s="217">
        <v>599.697</v>
      </c>
    </row>
    <row r="100" spans="1:5" ht="12" customHeight="1" x14ac:dyDescent="0.2">
      <c r="A100" s="232" t="s">
        <v>183</v>
      </c>
      <c r="B100" s="218">
        <v>0</v>
      </c>
      <c r="C100" s="217">
        <v>64</v>
      </c>
      <c r="D100" s="218">
        <v>132.065</v>
      </c>
      <c r="E100" s="217">
        <v>1409.049</v>
      </c>
    </row>
    <row r="101" spans="1:5" ht="12" customHeight="1" x14ac:dyDescent="0.2">
      <c r="A101" s="232" t="s">
        <v>184</v>
      </c>
      <c r="B101" s="218">
        <v>323.17200000000003</v>
      </c>
      <c r="C101" s="217">
        <v>4.4390000000000001</v>
      </c>
      <c r="D101" s="218">
        <v>9609.2620000000006</v>
      </c>
      <c r="E101" s="217">
        <v>591.68899999999996</v>
      </c>
    </row>
    <row r="102" spans="1:5" ht="12" customHeight="1" x14ac:dyDescent="0.2">
      <c r="A102" s="232" t="s">
        <v>185</v>
      </c>
      <c r="B102" s="218">
        <v>0</v>
      </c>
      <c r="C102" s="217">
        <v>0</v>
      </c>
      <c r="D102" s="218">
        <v>0</v>
      </c>
      <c r="E102" s="217">
        <v>0</v>
      </c>
    </row>
    <row r="103" spans="1:5" ht="12" customHeight="1" x14ac:dyDescent="0.2">
      <c r="A103" s="232" t="s">
        <v>186</v>
      </c>
      <c r="B103" s="218">
        <v>2654.4940000000001</v>
      </c>
      <c r="C103" s="217">
        <v>5934.9049999999997</v>
      </c>
      <c r="D103" s="218">
        <v>29948.370999999999</v>
      </c>
      <c r="E103" s="217">
        <v>25495.5</v>
      </c>
    </row>
    <row r="104" spans="1:5" ht="12" customHeight="1" x14ac:dyDescent="0.2">
      <c r="A104" s="232" t="s">
        <v>187</v>
      </c>
      <c r="B104" s="218">
        <v>0</v>
      </c>
      <c r="C104" s="217">
        <v>1.62</v>
      </c>
      <c r="D104" s="218">
        <v>10598.382</v>
      </c>
      <c r="E104" s="217">
        <v>1.62</v>
      </c>
    </row>
    <row r="105" spans="1:5" ht="12" customHeight="1" x14ac:dyDescent="0.2">
      <c r="A105" s="232" t="s">
        <v>188</v>
      </c>
      <c r="B105" s="218">
        <v>12.95</v>
      </c>
      <c r="C105" s="217">
        <v>1031.893</v>
      </c>
      <c r="D105" s="218">
        <v>29.140999999999998</v>
      </c>
      <c r="E105" s="217">
        <v>1087.674</v>
      </c>
    </row>
    <row r="106" spans="1:5" ht="12" customHeight="1" x14ac:dyDescent="0.2">
      <c r="A106" s="232" t="s">
        <v>189</v>
      </c>
      <c r="B106" s="218">
        <v>0</v>
      </c>
      <c r="C106" s="217">
        <v>0</v>
      </c>
      <c r="D106" s="218">
        <v>24.292999999999999</v>
      </c>
      <c r="E106" s="217">
        <v>0</v>
      </c>
    </row>
    <row r="107" spans="1:5" ht="12" customHeight="1" x14ac:dyDescent="0.2">
      <c r="A107" s="232" t="s">
        <v>190</v>
      </c>
      <c r="B107" s="218">
        <v>4394.7120000000004</v>
      </c>
      <c r="C107" s="217">
        <v>2744.5230000000001</v>
      </c>
      <c r="D107" s="218">
        <v>16448.505000000001</v>
      </c>
      <c r="E107" s="217">
        <v>16706.476999999999</v>
      </c>
    </row>
    <row r="108" spans="1:5" ht="12" customHeight="1" x14ac:dyDescent="0.2">
      <c r="A108" s="232" t="s">
        <v>191</v>
      </c>
      <c r="B108" s="218">
        <v>758.09400000000005</v>
      </c>
      <c r="C108" s="217">
        <v>0</v>
      </c>
      <c r="D108" s="218">
        <v>2573.0970000000002</v>
      </c>
      <c r="E108" s="217">
        <v>663.55399999999997</v>
      </c>
    </row>
    <row r="109" spans="1:5" ht="12" customHeight="1" x14ac:dyDescent="0.2">
      <c r="A109" s="232" t="s">
        <v>192</v>
      </c>
      <c r="B109" s="218">
        <v>0</v>
      </c>
      <c r="C109" s="217">
        <v>0</v>
      </c>
      <c r="D109" s="218">
        <v>0</v>
      </c>
      <c r="E109" s="217">
        <v>0</v>
      </c>
    </row>
    <row r="110" spans="1:5" ht="12" customHeight="1" x14ac:dyDescent="0.2">
      <c r="A110" s="232" t="s">
        <v>193</v>
      </c>
      <c r="B110" s="218">
        <v>136.125</v>
      </c>
      <c r="C110" s="217">
        <v>0</v>
      </c>
      <c r="D110" s="218">
        <v>2471.9769999999999</v>
      </c>
      <c r="E110" s="217">
        <v>8932.74</v>
      </c>
    </row>
    <row r="111" spans="1:5" ht="12" customHeight="1" x14ac:dyDescent="0.2">
      <c r="A111" s="232" t="s">
        <v>194</v>
      </c>
      <c r="B111" s="218">
        <v>0</v>
      </c>
      <c r="C111" s="217">
        <v>284.86200000000002</v>
      </c>
      <c r="D111" s="218">
        <v>174.452</v>
      </c>
      <c r="E111" s="217">
        <v>406.15899999999999</v>
      </c>
    </row>
    <row r="112" spans="1:5" ht="12" customHeight="1" x14ac:dyDescent="0.2">
      <c r="A112" s="232" t="s">
        <v>195</v>
      </c>
      <c r="B112" s="218">
        <v>4511.7349999999997</v>
      </c>
      <c r="C112" s="217">
        <v>0</v>
      </c>
      <c r="D112" s="218">
        <v>6095.42</v>
      </c>
      <c r="E112" s="217">
        <v>3849.1779999999999</v>
      </c>
    </row>
    <row r="113" spans="1:5" ht="12" customHeight="1" x14ac:dyDescent="0.2">
      <c r="A113" s="232" t="s">
        <v>196</v>
      </c>
      <c r="B113" s="218">
        <v>266.92899999999997</v>
      </c>
      <c r="C113" s="217">
        <v>159.71600000000001</v>
      </c>
      <c r="D113" s="218">
        <v>1706.76</v>
      </c>
      <c r="E113" s="217">
        <v>786.03499999999997</v>
      </c>
    </row>
    <row r="114" spans="1:5" ht="12" customHeight="1" x14ac:dyDescent="0.2">
      <c r="A114" s="232" t="s">
        <v>197</v>
      </c>
      <c r="B114" s="218">
        <v>731.46100000000001</v>
      </c>
      <c r="C114" s="217">
        <v>412.113</v>
      </c>
      <c r="D114" s="218">
        <v>7707.3509999999997</v>
      </c>
      <c r="E114" s="217">
        <v>3766.203</v>
      </c>
    </row>
    <row r="115" spans="1:5" ht="12" customHeight="1" x14ac:dyDescent="0.2">
      <c r="A115" s="232" t="s">
        <v>198</v>
      </c>
      <c r="B115" s="218">
        <v>3058.8130000000001</v>
      </c>
      <c r="C115" s="217">
        <v>684.32799999999997</v>
      </c>
      <c r="D115" s="218">
        <v>8019.4470000000001</v>
      </c>
      <c r="E115" s="217">
        <v>2529.8000000000002</v>
      </c>
    </row>
    <row r="116" spans="1:5" ht="12" customHeight="1" x14ac:dyDescent="0.2">
      <c r="A116" s="232" t="s">
        <v>199</v>
      </c>
      <c r="B116" s="218">
        <v>0</v>
      </c>
      <c r="C116" s="217">
        <v>0</v>
      </c>
      <c r="D116" s="218">
        <v>0</v>
      </c>
      <c r="E116" s="217">
        <v>0</v>
      </c>
    </row>
    <row r="117" spans="1:5" ht="12" customHeight="1" x14ac:dyDescent="0.2">
      <c r="A117" s="232" t="s">
        <v>200</v>
      </c>
      <c r="B117" s="218">
        <v>0</v>
      </c>
      <c r="C117" s="217">
        <v>0</v>
      </c>
      <c r="D117" s="218">
        <v>8004.68</v>
      </c>
      <c r="E117" s="217">
        <v>109.095</v>
      </c>
    </row>
    <row r="118" spans="1:5" ht="12" customHeight="1" x14ac:dyDescent="0.2">
      <c r="A118" s="232" t="s">
        <v>201</v>
      </c>
      <c r="B118" s="218">
        <v>9765.3760000000002</v>
      </c>
      <c r="C118" s="217">
        <v>8115.9449999999997</v>
      </c>
      <c r="D118" s="218">
        <v>25988.206999999999</v>
      </c>
      <c r="E118" s="217">
        <v>22444.295999999998</v>
      </c>
    </row>
    <row r="119" spans="1:5" ht="12" customHeight="1" x14ac:dyDescent="0.2">
      <c r="A119" s="232" t="s">
        <v>202</v>
      </c>
      <c r="B119" s="218">
        <v>0</v>
      </c>
      <c r="C119" s="217">
        <v>0</v>
      </c>
      <c r="D119" s="218">
        <v>306.334</v>
      </c>
      <c r="E119" s="217">
        <v>47.441000000000003</v>
      </c>
    </row>
    <row r="120" spans="1:5" ht="12" customHeight="1" x14ac:dyDescent="0.2">
      <c r="A120" s="232" t="s">
        <v>203</v>
      </c>
      <c r="B120" s="218">
        <v>2146.962</v>
      </c>
      <c r="C120" s="217">
        <v>5346.0889999999999</v>
      </c>
      <c r="D120" s="218">
        <v>22607.005000000001</v>
      </c>
      <c r="E120" s="217">
        <v>23584.266</v>
      </c>
    </row>
    <row r="121" spans="1:5" ht="12" customHeight="1" x14ac:dyDescent="0.2">
      <c r="A121" s="232" t="s">
        <v>204</v>
      </c>
      <c r="B121" s="218">
        <v>4.6280000000000001</v>
      </c>
      <c r="C121" s="217">
        <v>57.802999999999997</v>
      </c>
      <c r="D121" s="218">
        <v>8157.5879999999997</v>
      </c>
      <c r="E121" s="217">
        <v>139.892</v>
      </c>
    </row>
    <row r="122" spans="1:5" ht="12" customHeight="1" x14ac:dyDescent="0.2">
      <c r="A122" s="232" t="s">
        <v>205</v>
      </c>
      <c r="B122" s="218">
        <v>0</v>
      </c>
      <c r="C122" s="217">
        <v>0</v>
      </c>
      <c r="D122" s="218">
        <v>0</v>
      </c>
      <c r="E122" s="217">
        <v>0</v>
      </c>
    </row>
    <row r="123" spans="1:5" ht="12" customHeight="1" x14ac:dyDescent="0.2">
      <c r="A123" s="232" t="s">
        <v>206</v>
      </c>
      <c r="B123" s="218">
        <v>0</v>
      </c>
      <c r="C123" s="217">
        <v>0</v>
      </c>
      <c r="D123" s="218">
        <v>0</v>
      </c>
      <c r="E123" s="217">
        <v>5568.6620000000003</v>
      </c>
    </row>
    <row r="124" spans="1:5" ht="12" customHeight="1" x14ac:dyDescent="0.2">
      <c r="A124" s="232" t="s">
        <v>207</v>
      </c>
      <c r="B124" s="218">
        <v>0</v>
      </c>
      <c r="C124" s="217">
        <v>0</v>
      </c>
      <c r="D124" s="218">
        <v>0</v>
      </c>
      <c r="E124" s="217">
        <v>1.7949999999999999</v>
      </c>
    </row>
    <row r="125" spans="1:5" ht="14.1" customHeight="1" x14ac:dyDescent="0.2">
      <c r="A125" s="233" t="s">
        <v>208</v>
      </c>
      <c r="B125" s="222">
        <v>63831.41399999999</v>
      </c>
      <c r="C125" s="223">
        <v>52603.413</v>
      </c>
      <c r="D125" s="222">
        <v>339823.20500000002</v>
      </c>
      <c r="E125" s="223">
        <v>254643.91</v>
      </c>
    </row>
    <row r="126" spans="1:5" s="214" customFormat="1" x14ac:dyDescent="0.2">
      <c r="A126" s="228" t="s">
        <v>80</v>
      </c>
      <c r="B126" s="229"/>
      <c r="C126" s="229"/>
      <c r="D126" s="231"/>
      <c r="E126" s="231"/>
    </row>
    <row r="127" spans="1:5" ht="12" customHeight="1" x14ac:dyDescent="0.2">
      <c r="A127" s="232" t="s">
        <v>209</v>
      </c>
      <c r="B127" s="234">
        <v>0</v>
      </c>
      <c r="C127" s="235">
        <v>0</v>
      </c>
      <c r="D127" s="234">
        <v>0</v>
      </c>
      <c r="E127" s="235">
        <v>0</v>
      </c>
    </row>
    <row r="128" spans="1:5" ht="12" customHeight="1" x14ac:dyDescent="0.2">
      <c r="A128" s="232" t="s">
        <v>210</v>
      </c>
      <c r="B128" s="234">
        <v>469.70800000000003</v>
      </c>
      <c r="C128" s="235">
        <v>710.73400000000004</v>
      </c>
      <c r="D128" s="234">
        <v>2825.48</v>
      </c>
      <c r="E128" s="235">
        <v>2612.4580000000001</v>
      </c>
    </row>
    <row r="129" spans="1:5" ht="12" customHeight="1" x14ac:dyDescent="0.2">
      <c r="A129" s="232" t="s">
        <v>211</v>
      </c>
      <c r="B129" s="234">
        <v>3.6</v>
      </c>
      <c r="C129" s="235">
        <v>430.07299999999998</v>
      </c>
      <c r="D129" s="234">
        <v>1757.617</v>
      </c>
      <c r="E129" s="235">
        <v>2411.194</v>
      </c>
    </row>
    <row r="130" spans="1:5" ht="12" customHeight="1" x14ac:dyDescent="0.2">
      <c r="A130" s="232" t="s">
        <v>212</v>
      </c>
      <c r="B130" s="234">
        <v>0</v>
      </c>
      <c r="C130" s="235">
        <v>0</v>
      </c>
      <c r="D130" s="234">
        <v>0</v>
      </c>
      <c r="E130" s="235">
        <v>0</v>
      </c>
    </row>
    <row r="131" spans="1:5" ht="12" customHeight="1" x14ac:dyDescent="0.2">
      <c r="A131" s="232" t="s">
        <v>213</v>
      </c>
      <c r="B131" s="234">
        <v>0</v>
      </c>
      <c r="C131" s="235">
        <v>0</v>
      </c>
      <c r="D131" s="234">
        <v>0</v>
      </c>
      <c r="E131" s="235">
        <v>0</v>
      </c>
    </row>
    <row r="132" spans="1:5" ht="12" customHeight="1" x14ac:dyDescent="0.2">
      <c r="A132" s="232" t="s">
        <v>214</v>
      </c>
      <c r="B132" s="234">
        <v>0</v>
      </c>
      <c r="C132" s="235">
        <v>19.981000000000002</v>
      </c>
      <c r="D132" s="234">
        <v>0</v>
      </c>
      <c r="E132" s="235">
        <v>30.195</v>
      </c>
    </row>
    <row r="133" spans="1:5" ht="12" customHeight="1" x14ac:dyDescent="0.2">
      <c r="A133" s="232" t="s">
        <v>83</v>
      </c>
      <c r="B133" s="234">
        <v>1799.13</v>
      </c>
      <c r="C133" s="235">
        <v>2573.8690000000001</v>
      </c>
      <c r="D133" s="234">
        <v>19506.776000000002</v>
      </c>
      <c r="E133" s="235">
        <v>19069.081999999999</v>
      </c>
    </row>
    <row r="134" spans="1:5" ht="12" customHeight="1" x14ac:dyDescent="0.2">
      <c r="A134" s="232" t="s">
        <v>215</v>
      </c>
      <c r="B134" s="234">
        <v>0</v>
      </c>
      <c r="C134" s="235">
        <v>0</v>
      </c>
      <c r="D134" s="234">
        <v>17.600000000000001</v>
      </c>
      <c r="E134" s="235">
        <v>0</v>
      </c>
    </row>
    <row r="135" spans="1:5" ht="12" customHeight="1" x14ac:dyDescent="0.2">
      <c r="A135" s="232" t="s">
        <v>216</v>
      </c>
      <c r="B135" s="234">
        <v>9367.5920000000006</v>
      </c>
      <c r="C135" s="235">
        <v>10976.663</v>
      </c>
      <c r="D135" s="234">
        <v>74785.231</v>
      </c>
      <c r="E135" s="235">
        <v>88507.270999999993</v>
      </c>
    </row>
    <row r="136" spans="1:5" ht="12" customHeight="1" x14ac:dyDescent="0.2">
      <c r="A136" s="232" t="s">
        <v>82</v>
      </c>
      <c r="B136" s="234">
        <v>1525.2460000000001</v>
      </c>
      <c r="C136" s="235">
        <v>1727.5989999999999</v>
      </c>
      <c r="D136" s="234">
        <v>20476.591</v>
      </c>
      <c r="E136" s="235">
        <v>20892.901999999998</v>
      </c>
    </row>
    <row r="137" spans="1:5" ht="12" customHeight="1" x14ac:dyDescent="0.2">
      <c r="A137" s="232" t="s">
        <v>217</v>
      </c>
      <c r="B137" s="234">
        <v>18.545999999999999</v>
      </c>
      <c r="C137" s="235">
        <v>24.445</v>
      </c>
      <c r="D137" s="234">
        <v>155.65799999999999</v>
      </c>
      <c r="E137" s="235">
        <v>47.738</v>
      </c>
    </row>
    <row r="138" spans="1:5" ht="12" customHeight="1" x14ac:dyDescent="0.2">
      <c r="A138" s="232" t="s">
        <v>218</v>
      </c>
      <c r="B138" s="234">
        <v>0</v>
      </c>
      <c r="C138" s="235">
        <v>0</v>
      </c>
      <c r="D138" s="234">
        <v>124.3</v>
      </c>
      <c r="E138" s="235">
        <v>0</v>
      </c>
    </row>
    <row r="139" spans="1:5" ht="12" customHeight="1" x14ac:dyDescent="0.2">
      <c r="A139" s="232" t="s">
        <v>219</v>
      </c>
      <c r="B139" s="234">
        <v>580.971</v>
      </c>
      <c r="C139" s="235">
        <v>116.532</v>
      </c>
      <c r="D139" s="234">
        <v>2134.3029999999999</v>
      </c>
      <c r="E139" s="235">
        <v>1416.4770000000001</v>
      </c>
    </row>
    <row r="140" spans="1:5" ht="12" customHeight="1" x14ac:dyDescent="0.2">
      <c r="A140" s="232" t="s">
        <v>220</v>
      </c>
      <c r="B140" s="234">
        <v>652.74400000000003</v>
      </c>
      <c r="C140" s="235">
        <v>447.99</v>
      </c>
      <c r="D140" s="234">
        <v>6354.7280000000001</v>
      </c>
      <c r="E140" s="235">
        <v>16846.651000000002</v>
      </c>
    </row>
    <row r="141" spans="1:5" ht="12" customHeight="1" x14ac:dyDescent="0.2">
      <c r="A141" s="232" t="s">
        <v>86</v>
      </c>
      <c r="B141" s="234">
        <v>8314.3670000000002</v>
      </c>
      <c r="C141" s="236">
        <v>6850.4690000000001</v>
      </c>
      <c r="D141" s="218">
        <v>40007.432999999997</v>
      </c>
      <c r="E141" s="236">
        <v>20257.655999999999</v>
      </c>
    </row>
    <row r="142" spans="1:5" ht="12" customHeight="1" x14ac:dyDescent="0.2">
      <c r="A142" s="232" t="s">
        <v>221</v>
      </c>
      <c r="B142" s="234">
        <v>114.416</v>
      </c>
      <c r="C142" s="236">
        <v>72.653999999999996</v>
      </c>
      <c r="D142" s="218">
        <v>2111.3110000000001</v>
      </c>
      <c r="E142" s="236">
        <v>1687.492</v>
      </c>
    </row>
    <row r="143" spans="1:5" ht="12" customHeight="1" x14ac:dyDescent="0.2">
      <c r="A143" s="232" t="s">
        <v>84</v>
      </c>
      <c r="B143" s="234">
        <v>0</v>
      </c>
      <c r="C143" s="235">
        <v>282.86399999999998</v>
      </c>
      <c r="D143" s="234">
        <v>4748.1589999999997</v>
      </c>
      <c r="E143" s="235">
        <v>1574.3579999999999</v>
      </c>
    </row>
    <row r="144" spans="1:5" ht="12" customHeight="1" x14ac:dyDescent="0.2">
      <c r="A144" s="232" t="s">
        <v>222</v>
      </c>
      <c r="B144" s="234">
        <v>1676.413</v>
      </c>
      <c r="C144" s="235">
        <v>2554.0100000000002</v>
      </c>
      <c r="D144" s="234">
        <v>2085.7440000000001</v>
      </c>
      <c r="E144" s="235">
        <v>3493.645</v>
      </c>
    </row>
    <row r="145" spans="1:5" ht="12" customHeight="1" x14ac:dyDescent="0.2">
      <c r="A145" s="232" t="s">
        <v>223</v>
      </c>
      <c r="B145" s="234">
        <v>0</v>
      </c>
      <c r="C145" s="235">
        <v>1025.114</v>
      </c>
      <c r="D145" s="234">
        <v>1215.635</v>
      </c>
      <c r="E145" s="235">
        <v>2544.9270000000001</v>
      </c>
    </row>
    <row r="146" spans="1:5" ht="12" customHeight="1" x14ac:dyDescent="0.2">
      <c r="A146" s="232" t="s">
        <v>224</v>
      </c>
      <c r="B146" s="234">
        <v>0</v>
      </c>
      <c r="C146" s="235">
        <v>0</v>
      </c>
      <c r="D146" s="234">
        <v>31.251000000000001</v>
      </c>
      <c r="E146" s="235">
        <v>0</v>
      </c>
    </row>
    <row r="147" spans="1:5" ht="12" customHeight="1" x14ac:dyDescent="0.2">
      <c r="A147" s="232" t="s">
        <v>225</v>
      </c>
      <c r="B147" s="234">
        <v>65.617000000000004</v>
      </c>
      <c r="C147" s="235">
        <v>3751.172</v>
      </c>
      <c r="D147" s="234">
        <v>555.90700000000004</v>
      </c>
      <c r="E147" s="235">
        <v>25515.971000000001</v>
      </c>
    </row>
    <row r="148" spans="1:5" ht="12" customHeight="1" x14ac:dyDescent="0.2">
      <c r="A148" s="232" t="s">
        <v>226</v>
      </c>
      <c r="B148" s="234">
        <v>0</v>
      </c>
      <c r="C148" s="235">
        <v>0</v>
      </c>
      <c r="D148" s="234">
        <v>0</v>
      </c>
      <c r="E148" s="235">
        <v>0</v>
      </c>
    </row>
    <row r="149" spans="1:5" ht="12" customHeight="1" x14ac:dyDescent="0.2">
      <c r="A149" s="232" t="s">
        <v>227</v>
      </c>
      <c r="B149" s="234">
        <v>1314.2159999999999</v>
      </c>
      <c r="C149" s="235">
        <v>213.54</v>
      </c>
      <c r="D149" s="234">
        <v>10602.342000000001</v>
      </c>
      <c r="E149" s="235">
        <v>7836.7910000000002</v>
      </c>
    </row>
    <row r="150" spans="1:5" ht="12" customHeight="1" x14ac:dyDescent="0.2">
      <c r="A150" s="232" t="s">
        <v>228</v>
      </c>
      <c r="B150" s="234">
        <v>1.46</v>
      </c>
      <c r="C150" s="235">
        <v>3.15</v>
      </c>
      <c r="D150" s="234">
        <v>118.092</v>
      </c>
      <c r="E150" s="235">
        <v>26.7</v>
      </c>
    </row>
    <row r="151" spans="1:5" ht="12" customHeight="1" x14ac:dyDescent="0.2">
      <c r="A151" s="232" t="s">
        <v>229</v>
      </c>
      <c r="B151" s="234">
        <v>3456.4479999999999</v>
      </c>
      <c r="C151" s="235">
        <v>0</v>
      </c>
      <c r="D151" s="234">
        <v>7206.277</v>
      </c>
      <c r="E151" s="235">
        <v>17.085999999999999</v>
      </c>
    </row>
    <row r="152" spans="1:5" ht="12" customHeight="1" x14ac:dyDescent="0.2">
      <c r="A152" s="232" t="s">
        <v>230</v>
      </c>
      <c r="B152" s="234">
        <v>0</v>
      </c>
      <c r="C152" s="235">
        <v>0</v>
      </c>
      <c r="D152" s="234">
        <v>0.122</v>
      </c>
      <c r="E152" s="235">
        <v>0</v>
      </c>
    </row>
    <row r="153" spans="1:5" ht="12" customHeight="1" x14ac:dyDescent="0.2">
      <c r="A153" s="232" t="s">
        <v>231</v>
      </c>
      <c r="B153" s="234">
        <v>0</v>
      </c>
      <c r="C153" s="235">
        <v>0</v>
      </c>
      <c r="D153" s="234">
        <v>0</v>
      </c>
      <c r="E153" s="235">
        <v>1.6120000000000001</v>
      </c>
    </row>
    <row r="154" spans="1:5" ht="12" customHeight="1" x14ac:dyDescent="0.2">
      <c r="A154" s="232" t="s">
        <v>232</v>
      </c>
      <c r="B154" s="234">
        <v>0</v>
      </c>
      <c r="C154" s="235">
        <v>0</v>
      </c>
      <c r="D154" s="234">
        <v>0</v>
      </c>
      <c r="E154" s="235">
        <v>0</v>
      </c>
    </row>
    <row r="155" spans="1:5" ht="12" customHeight="1" x14ac:dyDescent="0.2">
      <c r="A155" s="232" t="s">
        <v>233</v>
      </c>
      <c r="B155" s="234">
        <v>407.291</v>
      </c>
      <c r="C155" s="235">
        <v>623.21699999999998</v>
      </c>
      <c r="D155" s="234">
        <v>2217.4079999999999</v>
      </c>
      <c r="E155" s="235">
        <v>2266.9940000000001</v>
      </c>
    </row>
    <row r="156" spans="1:5" ht="12" customHeight="1" x14ac:dyDescent="0.2">
      <c r="A156" s="232" t="s">
        <v>234</v>
      </c>
      <c r="B156" s="234">
        <v>173.208</v>
      </c>
      <c r="C156" s="235">
        <v>84.197000000000003</v>
      </c>
      <c r="D156" s="234">
        <v>1024.6780000000001</v>
      </c>
      <c r="E156" s="235">
        <v>890.33799999999997</v>
      </c>
    </row>
    <row r="157" spans="1:5" ht="12" customHeight="1" x14ac:dyDescent="0.2">
      <c r="A157" s="232" t="s">
        <v>235</v>
      </c>
      <c r="B157" s="234">
        <v>0</v>
      </c>
      <c r="C157" s="235">
        <v>0</v>
      </c>
      <c r="D157" s="234">
        <v>90.509</v>
      </c>
      <c r="E157" s="235">
        <v>48.414999999999999</v>
      </c>
    </row>
    <row r="158" spans="1:5" ht="12" customHeight="1" x14ac:dyDescent="0.2">
      <c r="A158" s="232" t="s">
        <v>236</v>
      </c>
      <c r="B158" s="234">
        <v>4504.3329999999996</v>
      </c>
      <c r="C158" s="235">
        <v>480.70100000000002</v>
      </c>
      <c r="D158" s="234">
        <v>5440.54</v>
      </c>
      <c r="E158" s="235">
        <v>33650.972999999998</v>
      </c>
    </row>
    <row r="159" spans="1:5" ht="12" customHeight="1" x14ac:dyDescent="0.2">
      <c r="A159" s="232" t="s">
        <v>237</v>
      </c>
      <c r="B159" s="234">
        <v>1133.395</v>
      </c>
      <c r="C159" s="235">
        <v>2022.5419999999999</v>
      </c>
      <c r="D159" s="234">
        <v>3518.2429999999999</v>
      </c>
      <c r="E159" s="235">
        <v>3425.221</v>
      </c>
    </row>
    <row r="160" spans="1:5" ht="12" customHeight="1" x14ac:dyDescent="0.2">
      <c r="A160" s="232" t="s">
        <v>81</v>
      </c>
      <c r="B160" s="234">
        <v>3825.1590000000001</v>
      </c>
      <c r="C160" s="235">
        <v>9477.3680000000004</v>
      </c>
      <c r="D160" s="234">
        <v>25329.583999999999</v>
      </c>
      <c r="E160" s="235">
        <v>30700.934000000001</v>
      </c>
    </row>
    <row r="161" spans="1:5" ht="12" customHeight="1" x14ac:dyDescent="0.2">
      <c r="A161" s="232" t="s">
        <v>238</v>
      </c>
      <c r="B161" s="234">
        <v>15646.905000000001</v>
      </c>
      <c r="C161" s="235">
        <v>11053.771000000001</v>
      </c>
      <c r="D161" s="234">
        <v>117984.91800000001</v>
      </c>
      <c r="E161" s="235">
        <v>85895.175000000003</v>
      </c>
    </row>
    <row r="162" spans="1:5" ht="12" customHeight="1" x14ac:dyDescent="0.2">
      <c r="A162" s="232" t="s">
        <v>239</v>
      </c>
      <c r="B162" s="234">
        <v>1562.1790000000001</v>
      </c>
      <c r="C162" s="235">
        <v>2496.962</v>
      </c>
      <c r="D162" s="234">
        <v>14100.896000000001</v>
      </c>
      <c r="E162" s="235">
        <v>7783.317</v>
      </c>
    </row>
    <row r="163" spans="1:5" ht="12" customHeight="1" x14ac:dyDescent="0.2">
      <c r="A163" s="232" t="s">
        <v>240</v>
      </c>
      <c r="B163" s="234">
        <v>51.595999999999997</v>
      </c>
      <c r="C163" s="235">
        <v>25.940999999999999</v>
      </c>
      <c r="D163" s="234">
        <v>312.35199999999998</v>
      </c>
      <c r="E163" s="235">
        <v>245.04900000000001</v>
      </c>
    </row>
    <row r="164" spans="1:5" ht="12" customHeight="1" x14ac:dyDescent="0.2">
      <c r="A164" s="232" t="s">
        <v>241</v>
      </c>
      <c r="B164" s="234">
        <v>0</v>
      </c>
      <c r="C164" s="235">
        <v>0</v>
      </c>
      <c r="D164" s="234">
        <v>0</v>
      </c>
      <c r="E164" s="235">
        <v>236.39500000000001</v>
      </c>
    </row>
    <row r="165" spans="1:5" ht="12" customHeight="1" x14ac:dyDescent="0.2">
      <c r="A165" s="232" t="s">
        <v>242</v>
      </c>
      <c r="B165" s="234">
        <v>94.206999999999994</v>
      </c>
      <c r="C165" s="235">
        <v>428.47500000000002</v>
      </c>
      <c r="D165" s="234">
        <v>6078.3879999999999</v>
      </c>
      <c r="E165" s="235">
        <v>2352.4409999999998</v>
      </c>
    </row>
    <row r="166" spans="1:5" ht="12" customHeight="1" x14ac:dyDescent="0.2">
      <c r="A166" s="232" t="s">
        <v>243</v>
      </c>
      <c r="B166" s="234">
        <v>0</v>
      </c>
      <c r="C166" s="235">
        <v>0</v>
      </c>
      <c r="D166" s="234">
        <v>0</v>
      </c>
      <c r="E166" s="235">
        <v>0</v>
      </c>
    </row>
    <row r="167" spans="1:5" ht="12" customHeight="1" x14ac:dyDescent="0.2">
      <c r="A167" s="232" t="s">
        <v>244</v>
      </c>
      <c r="B167" s="234">
        <v>416.09100000000001</v>
      </c>
      <c r="C167" s="235">
        <v>359.92700000000002</v>
      </c>
      <c r="D167" s="234">
        <v>2469.7919999999999</v>
      </c>
      <c r="E167" s="235">
        <v>1713.828</v>
      </c>
    </row>
    <row r="168" spans="1:5" ht="12" customHeight="1" x14ac:dyDescent="0.2">
      <c r="A168" s="232" t="s">
        <v>245</v>
      </c>
      <c r="B168" s="234">
        <v>3.109</v>
      </c>
      <c r="C168" s="235">
        <v>0</v>
      </c>
      <c r="D168" s="234">
        <v>15.379</v>
      </c>
      <c r="E168" s="235">
        <v>0</v>
      </c>
    </row>
    <row r="169" spans="1:5" ht="12" customHeight="1" x14ac:dyDescent="0.2">
      <c r="A169" s="232" t="s">
        <v>246</v>
      </c>
      <c r="B169" s="234">
        <v>3237.28</v>
      </c>
      <c r="C169" s="235">
        <v>4273.2120000000004</v>
      </c>
      <c r="D169" s="234">
        <v>30414.780999999999</v>
      </c>
      <c r="E169" s="235">
        <v>28957.329000000002</v>
      </c>
    </row>
    <row r="170" spans="1:5" ht="12" customHeight="1" x14ac:dyDescent="0.2">
      <c r="A170" s="232" t="s">
        <v>247</v>
      </c>
      <c r="B170" s="234">
        <v>0</v>
      </c>
      <c r="C170" s="235">
        <v>0</v>
      </c>
      <c r="D170" s="234">
        <v>7.9180000000000001</v>
      </c>
      <c r="E170" s="235">
        <v>0</v>
      </c>
    </row>
    <row r="171" spans="1:5" ht="12" customHeight="1" x14ac:dyDescent="0.2">
      <c r="A171" s="232" t="s">
        <v>248</v>
      </c>
      <c r="B171" s="234">
        <v>988.88199999999995</v>
      </c>
      <c r="C171" s="236">
        <v>556.04200000000003</v>
      </c>
      <c r="D171" s="218">
        <v>3298.7060000000001</v>
      </c>
      <c r="E171" s="236">
        <v>1861.6859999999999</v>
      </c>
    </row>
    <row r="172" spans="1:5" ht="12" customHeight="1" x14ac:dyDescent="0.2">
      <c r="A172" s="232" t="s">
        <v>249</v>
      </c>
      <c r="B172" s="234">
        <v>1535.645</v>
      </c>
      <c r="C172" s="236">
        <v>1584.4490000000001</v>
      </c>
      <c r="D172" s="218">
        <v>4487.8540000000003</v>
      </c>
      <c r="E172" s="236">
        <v>6632.0069999999996</v>
      </c>
    </row>
    <row r="173" spans="1:5" x14ac:dyDescent="0.2">
      <c r="A173" s="233" t="s">
        <v>250</v>
      </c>
      <c r="B173" s="237">
        <v>62939.753999999994</v>
      </c>
      <c r="C173" s="238">
        <v>65247.663000000008</v>
      </c>
      <c r="D173" s="222">
        <v>413612.50300000008</v>
      </c>
      <c r="E173" s="223">
        <v>421450.30799999996</v>
      </c>
    </row>
    <row r="174" spans="1:5" s="214" customFormat="1" x14ac:dyDescent="0.2">
      <c r="A174" s="228" t="s">
        <v>87</v>
      </c>
      <c r="B174" s="229"/>
      <c r="C174" s="229"/>
      <c r="D174" s="231"/>
      <c r="E174" s="231"/>
    </row>
    <row r="175" spans="1:5" ht="12" customHeight="1" x14ac:dyDescent="0.2">
      <c r="A175" s="232" t="s">
        <v>251</v>
      </c>
      <c r="B175" s="234">
        <v>0</v>
      </c>
      <c r="C175" s="235">
        <v>0</v>
      </c>
      <c r="D175" s="234">
        <v>0</v>
      </c>
      <c r="E175" s="235">
        <v>0</v>
      </c>
    </row>
    <row r="176" spans="1:5" ht="12" customHeight="1" x14ac:dyDescent="0.2">
      <c r="A176" s="232" t="s">
        <v>252</v>
      </c>
      <c r="B176" s="234">
        <v>0</v>
      </c>
      <c r="C176" s="235">
        <v>0</v>
      </c>
      <c r="D176" s="234">
        <v>7.0000000000000007E-2</v>
      </c>
      <c r="E176" s="235">
        <v>0</v>
      </c>
    </row>
    <row r="177" spans="1:5" ht="12" customHeight="1" x14ac:dyDescent="0.2">
      <c r="A177" s="232" t="s">
        <v>253</v>
      </c>
      <c r="B177" s="234">
        <v>0</v>
      </c>
      <c r="C177" s="235">
        <v>0</v>
      </c>
      <c r="D177" s="234">
        <v>0</v>
      </c>
      <c r="E177" s="235">
        <v>0</v>
      </c>
    </row>
    <row r="178" spans="1:5" ht="12" customHeight="1" x14ac:dyDescent="0.2">
      <c r="A178" s="232" t="s">
        <v>254</v>
      </c>
      <c r="B178" s="234">
        <v>5</v>
      </c>
      <c r="C178" s="235">
        <v>0</v>
      </c>
      <c r="D178" s="234">
        <v>5</v>
      </c>
      <c r="E178" s="235">
        <v>11.105</v>
      </c>
    </row>
    <row r="179" spans="1:5" ht="12" customHeight="1" x14ac:dyDescent="0.2">
      <c r="A179" s="232" t="s">
        <v>255</v>
      </c>
      <c r="B179" s="234">
        <v>0</v>
      </c>
      <c r="C179" s="235">
        <v>0</v>
      </c>
      <c r="D179" s="234">
        <v>0</v>
      </c>
      <c r="E179" s="235">
        <v>0</v>
      </c>
    </row>
    <row r="180" spans="1:5" ht="12" customHeight="1" x14ac:dyDescent="0.2">
      <c r="A180" s="232" t="s">
        <v>256</v>
      </c>
      <c r="B180" s="234">
        <v>0</v>
      </c>
      <c r="C180" s="235">
        <v>617.30600000000004</v>
      </c>
      <c r="D180" s="234">
        <v>79.156000000000006</v>
      </c>
      <c r="E180" s="235">
        <v>1172.5619999999999</v>
      </c>
    </row>
    <row r="181" spans="1:5" ht="12" customHeight="1" x14ac:dyDescent="0.2">
      <c r="A181" s="232" t="s">
        <v>257</v>
      </c>
      <c r="B181" s="234">
        <v>0</v>
      </c>
      <c r="C181" s="235">
        <v>0</v>
      </c>
      <c r="D181" s="234">
        <v>7.0789999999999997</v>
      </c>
      <c r="E181" s="235">
        <v>1.008</v>
      </c>
    </row>
    <row r="182" spans="1:5" ht="12" customHeight="1" x14ac:dyDescent="0.2">
      <c r="A182" s="232" t="s">
        <v>258</v>
      </c>
      <c r="B182" s="234">
        <v>0</v>
      </c>
      <c r="C182" s="235">
        <v>0</v>
      </c>
      <c r="D182" s="234">
        <v>0</v>
      </c>
      <c r="E182" s="235">
        <v>0</v>
      </c>
    </row>
    <row r="183" spans="1:5" ht="12" customHeight="1" x14ac:dyDescent="0.2">
      <c r="A183" s="232" t="s">
        <v>88</v>
      </c>
      <c r="B183" s="234">
        <v>2218.1790000000001</v>
      </c>
      <c r="C183" s="235">
        <v>989.779</v>
      </c>
      <c r="D183" s="234">
        <v>24628.322</v>
      </c>
      <c r="E183" s="235">
        <v>14241.062</v>
      </c>
    </row>
    <row r="184" spans="1:5" ht="12" customHeight="1" x14ac:dyDescent="0.2">
      <c r="A184" s="232" t="s">
        <v>259</v>
      </c>
      <c r="B184" s="234">
        <v>0</v>
      </c>
      <c r="C184" s="235">
        <v>35588.660000000003</v>
      </c>
      <c r="D184" s="234">
        <v>200.239</v>
      </c>
      <c r="E184" s="235">
        <v>35731.328999999998</v>
      </c>
    </row>
    <row r="185" spans="1:5" ht="12" customHeight="1" x14ac:dyDescent="0.2">
      <c r="A185" s="232" t="s">
        <v>260</v>
      </c>
      <c r="B185" s="234">
        <v>0.2</v>
      </c>
      <c r="C185" s="235">
        <v>0</v>
      </c>
      <c r="D185" s="234">
        <v>188.21299999999999</v>
      </c>
      <c r="E185" s="235">
        <v>14.939</v>
      </c>
    </row>
    <row r="186" spans="1:5" ht="12" customHeight="1" x14ac:dyDescent="0.2">
      <c r="A186" s="232" t="s">
        <v>261</v>
      </c>
      <c r="B186" s="234">
        <v>37.731999999999999</v>
      </c>
      <c r="C186" s="235">
        <v>0</v>
      </c>
      <c r="D186" s="234">
        <v>332.27600000000001</v>
      </c>
      <c r="E186" s="235">
        <v>0</v>
      </c>
    </row>
    <row r="187" spans="1:5" ht="12" customHeight="1" x14ac:dyDescent="0.2">
      <c r="A187" s="232" t="s">
        <v>262</v>
      </c>
      <c r="B187" s="234">
        <v>0</v>
      </c>
      <c r="C187" s="235">
        <v>0</v>
      </c>
      <c r="D187" s="234">
        <v>2967.4989999999998</v>
      </c>
      <c r="E187" s="235">
        <v>6.69</v>
      </c>
    </row>
    <row r="188" spans="1:5" ht="12" customHeight="1" x14ac:dyDescent="0.2">
      <c r="A188" s="232" t="s">
        <v>263</v>
      </c>
      <c r="B188" s="234">
        <v>0</v>
      </c>
      <c r="C188" s="235">
        <v>0</v>
      </c>
      <c r="D188" s="234">
        <v>0</v>
      </c>
      <c r="E188" s="235">
        <v>164.17699999999999</v>
      </c>
    </row>
    <row r="189" spans="1:5" ht="12" customHeight="1" x14ac:dyDescent="0.2">
      <c r="A189" s="232" t="s">
        <v>264</v>
      </c>
      <c r="B189" s="234">
        <v>97.646000000000001</v>
      </c>
      <c r="C189" s="235">
        <v>28.449000000000002</v>
      </c>
      <c r="D189" s="234">
        <v>687.13199999999995</v>
      </c>
      <c r="E189" s="235">
        <v>327.221</v>
      </c>
    </row>
    <row r="190" spans="1:5" ht="12" customHeight="1" x14ac:dyDescent="0.2">
      <c r="A190" s="232" t="s">
        <v>265</v>
      </c>
      <c r="B190" s="234">
        <v>0</v>
      </c>
      <c r="C190" s="235">
        <v>0</v>
      </c>
      <c r="D190" s="234">
        <v>0</v>
      </c>
      <c r="E190" s="235">
        <v>0</v>
      </c>
    </row>
    <row r="191" spans="1:5" ht="12" customHeight="1" x14ac:dyDescent="0.2">
      <c r="A191" s="232" t="s">
        <v>266</v>
      </c>
      <c r="B191" s="234">
        <v>0</v>
      </c>
      <c r="C191" s="235">
        <v>0</v>
      </c>
      <c r="D191" s="234">
        <v>0</v>
      </c>
      <c r="E191" s="235">
        <v>0</v>
      </c>
    </row>
    <row r="192" spans="1:5" ht="12" customHeight="1" x14ac:dyDescent="0.2">
      <c r="A192" s="232" t="s">
        <v>267</v>
      </c>
      <c r="B192" s="234">
        <v>0</v>
      </c>
      <c r="C192" s="235">
        <v>0</v>
      </c>
      <c r="D192" s="234">
        <v>37.271999999999998</v>
      </c>
      <c r="E192" s="235">
        <v>0</v>
      </c>
    </row>
    <row r="193" spans="1:7" ht="12" customHeight="1" x14ac:dyDescent="0.2">
      <c r="A193" s="232" t="s">
        <v>268</v>
      </c>
      <c r="B193" s="234">
        <v>1.8440000000000001</v>
      </c>
      <c r="C193" s="235">
        <v>0</v>
      </c>
      <c r="D193" s="234">
        <v>1.8440000000000001</v>
      </c>
      <c r="E193" s="235">
        <v>6.92</v>
      </c>
    </row>
    <row r="194" spans="1:7" ht="12" customHeight="1" x14ac:dyDescent="0.2">
      <c r="A194" s="232" t="s">
        <v>269</v>
      </c>
      <c r="B194" s="234">
        <v>24.507999999999999</v>
      </c>
      <c r="C194" s="235">
        <v>21.629000000000001</v>
      </c>
      <c r="D194" s="234">
        <v>24.507999999999999</v>
      </c>
      <c r="E194" s="235">
        <v>72.977999999999994</v>
      </c>
    </row>
    <row r="195" spans="1:7" ht="12" customHeight="1" x14ac:dyDescent="0.2">
      <c r="A195" s="232" t="s">
        <v>270</v>
      </c>
      <c r="B195" s="234">
        <v>0</v>
      </c>
      <c r="C195" s="235">
        <v>0</v>
      </c>
      <c r="D195" s="234">
        <v>0</v>
      </c>
      <c r="E195" s="235">
        <v>6483.4579999999996</v>
      </c>
    </row>
    <row r="196" spans="1:7" ht="12" customHeight="1" x14ac:dyDescent="0.2">
      <c r="A196" s="232" t="s">
        <v>271</v>
      </c>
      <c r="B196" s="234">
        <v>6.3860000000000001</v>
      </c>
      <c r="C196" s="235">
        <v>0</v>
      </c>
      <c r="D196" s="234">
        <v>6.3860000000000001</v>
      </c>
      <c r="E196" s="235">
        <v>0</v>
      </c>
      <c r="G196" s="219"/>
    </row>
    <row r="197" spans="1:7" ht="12" customHeight="1" x14ac:dyDescent="0.2">
      <c r="A197" s="232" t="s">
        <v>272</v>
      </c>
      <c r="B197" s="234">
        <v>829.41899999999998</v>
      </c>
      <c r="C197" s="235">
        <v>340.54199999999997</v>
      </c>
      <c r="D197" s="234">
        <v>8500.33</v>
      </c>
      <c r="E197" s="235">
        <v>7824</v>
      </c>
    </row>
    <row r="198" spans="1:7" ht="12" customHeight="1" x14ac:dyDescent="0.2">
      <c r="A198" s="232" t="s">
        <v>273</v>
      </c>
      <c r="B198" s="234">
        <v>0</v>
      </c>
      <c r="C198" s="235">
        <v>0</v>
      </c>
      <c r="D198" s="234">
        <v>0</v>
      </c>
      <c r="E198" s="235">
        <v>0</v>
      </c>
    </row>
    <row r="199" spans="1:7" ht="12" customHeight="1" x14ac:dyDescent="0.2">
      <c r="A199" s="232" t="s">
        <v>274</v>
      </c>
      <c r="B199" s="234">
        <v>0</v>
      </c>
      <c r="C199" s="235">
        <v>0</v>
      </c>
      <c r="D199" s="234">
        <v>0</v>
      </c>
      <c r="E199" s="235">
        <v>0</v>
      </c>
    </row>
    <row r="200" spans="1:7" ht="12" customHeight="1" x14ac:dyDescent="0.2">
      <c r="A200" s="232" t="s">
        <v>275</v>
      </c>
      <c r="B200" s="234">
        <v>0</v>
      </c>
      <c r="C200" s="235">
        <v>0</v>
      </c>
      <c r="D200" s="234">
        <v>109.43</v>
      </c>
      <c r="E200" s="235">
        <v>384.46699999999998</v>
      </c>
    </row>
    <row r="201" spans="1:7" ht="12" customHeight="1" x14ac:dyDescent="0.2">
      <c r="A201" s="232" t="s">
        <v>276</v>
      </c>
      <c r="B201" s="234">
        <v>0</v>
      </c>
      <c r="C201" s="235">
        <v>0</v>
      </c>
      <c r="D201" s="234">
        <v>867.12099999999998</v>
      </c>
      <c r="E201" s="235">
        <v>0</v>
      </c>
    </row>
    <row r="202" spans="1:7" ht="12" customHeight="1" x14ac:dyDescent="0.2">
      <c r="A202" s="232" t="s">
        <v>277</v>
      </c>
      <c r="B202" s="234">
        <v>0</v>
      </c>
      <c r="C202" s="235">
        <v>0</v>
      </c>
      <c r="D202" s="234">
        <v>0</v>
      </c>
      <c r="E202" s="235">
        <v>0</v>
      </c>
    </row>
    <row r="203" spans="1:7" ht="12" customHeight="1" x14ac:dyDescent="0.2">
      <c r="A203" s="232" t="s">
        <v>278</v>
      </c>
      <c r="B203" s="234">
        <v>0</v>
      </c>
      <c r="C203" s="235">
        <v>0</v>
      </c>
      <c r="D203" s="234">
        <v>0</v>
      </c>
      <c r="E203" s="235">
        <v>0</v>
      </c>
    </row>
    <row r="204" spans="1:7" ht="12" customHeight="1" x14ac:dyDescent="0.2">
      <c r="A204" s="232" t="s">
        <v>279</v>
      </c>
      <c r="B204" s="234">
        <v>0</v>
      </c>
      <c r="C204" s="235">
        <v>0</v>
      </c>
      <c r="D204" s="234">
        <v>0</v>
      </c>
      <c r="E204" s="235">
        <v>2.875</v>
      </c>
    </row>
    <row r="205" spans="1:7" ht="12" customHeight="1" x14ac:dyDescent="0.2">
      <c r="A205" s="232" t="s">
        <v>280</v>
      </c>
      <c r="B205" s="234">
        <v>0</v>
      </c>
      <c r="C205" s="235">
        <v>0</v>
      </c>
      <c r="D205" s="234">
        <v>0</v>
      </c>
      <c r="E205" s="235">
        <v>0</v>
      </c>
    </row>
    <row r="206" spans="1:7" ht="12" customHeight="1" x14ac:dyDescent="0.2">
      <c r="A206" s="232" t="s">
        <v>281</v>
      </c>
      <c r="B206" s="234">
        <v>0</v>
      </c>
      <c r="C206" s="235">
        <v>0</v>
      </c>
      <c r="D206" s="234">
        <v>0</v>
      </c>
      <c r="E206" s="235">
        <v>0</v>
      </c>
    </row>
    <row r="207" spans="1:7" ht="12" customHeight="1" x14ac:dyDescent="0.2">
      <c r="A207" s="232" t="s">
        <v>282</v>
      </c>
      <c r="B207" s="234">
        <v>0</v>
      </c>
      <c r="C207" s="235">
        <v>102.256</v>
      </c>
      <c r="D207" s="234">
        <v>32.887</v>
      </c>
      <c r="E207" s="235">
        <v>158.05199999999999</v>
      </c>
      <c r="F207" s="239"/>
      <c r="G207" s="239"/>
    </row>
    <row r="208" spans="1:7" ht="12" customHeight="1" x14ac:dyDescent="0.2">
      <c r="A208" s="232" t="s">
        <v>283</v>
      </c>
      <c r="B208" s="234">
        <v>0</v>
      </c>
      <c r="C208" s="235">
        <v>0</v>
      </c>
      <c r="D208" s="234">
        <v>0</v>
      </c>
      <c r="E208" s="235">
        <v>0</v>
      </c>
    </row>
    <row r="209" spans="1:7" ht="12" customHeight="1" x14ac:dyDescent="0.2">
      <c r="A209" s="232" t="s">
        <v>89</v>
      </c>
      <c r="B209" s="234">
        <v>10799.183999999999</v>
      </c>
      <c r="C209" s="235">
        <v>14793.258</v>
      </c>
      <c r="D209" s="234">
        <v>233664.54</v>
      </c>
      <c r="E209" s="235">
        <v>116631.71</v>
      </c>
    </row>
    <row r="210" spans="1:7" ht="12" customHeight="1" x14ac:dyDescent="0.2">
      <c r="A210" s="232" t="s">
        <v>284</v>
      </c>
      <c r="B210" s="234">
        <v>0</v>
      </c>
      <c r="C210" s="235">
        <v>0</v>
      </c>
      <c r="D210" s="234">
        <v>0</v>
      </c>
      <c r="E210" s="235">
        <v>0</v>
      </c>
    </row>
    <row r="211" spans="1:7" ht="12" customHeight="1" x14ac:dyDescent="0.2">
      <c r="A211" s="232" t="s">
        <v>285</v>
      </c>
      <c r="B211" s="234">
        <v>0</v>
      </c>
      <c r="C211" s="235">
        <v>0</v>
      </c>
      <c r="D211" s="234">
        <v>0</v>
      </c>
      <c r="E211" s="235">
        <v>249</v>
      </c>
      <c r="F211" s="240"/>
      <c r="G211" s="219"/>
    </row>
    <row r="212" spans="1:7" ht="12.75" customHeight="1" x14ac:dyDescent="0.2">
      <c r="A212" s="233" t="s">
        <v>286</v>
      </c>
      <c r="B212" s="237">
        <v>14020.097999999998</v>
      </c>
      <c r="C212" s="241">
        <v>52481.879000000008</v>
      </c>
      <c r="D212" s="237">
        <v>272339.304</v>
      </c>
      <c r="E212" s="242">
        <v>183483.55300000001</v>
      </c>
    </row>
    <row r="213" spans="1:7" s="214" customFormat="1" x14ac:dyDescent="0.2">
      <c r="A213" s="228" t="s">
        <v>90</v>
      </c>
      <c r="B213" s="229"/>
      <c r="C213" s="229"/>
      <c r="D213" s="229"/>
      <c r="E213" s="229"/>
    </row>
    <row r="214" spans="1:7" ht="12" customHeight="1" x14ac:dyDescent="0.2">
      <c r="A214" s="232" t="s">
        <v>287</v>
      </c>
      <c r="B214" s="234">
        <v>14118.03</v>
      </c>
      <c r="C214" s="235">
        <v>809.38499999999999</v>
      </c>
      <c r="D214" s="234">
        <v>25793.273000000001</v>
      </c>
      <c r="E214" s="235">
        <v>4846.8090000000002</v>
      </c>
    </row>
    <row r="215" spans="1:7" ht="12" customHeight="1" x14ac:dyDescent="0.2">
      <c r="A215" s="232" t="s">
        <v>288</v>
      </c>
      <c r="B215" s="234">
        <v>0</v>
      </c>
      <c r="C215" s="235">
        <v>17117.13</v>
      </c>
      <c r="D215" s="234">
        <v>0</v>
      </c>
      <c r="E215" s="235">
        <v>39808.550000000003</v>
      </c>
    </row>
    <row r="216" spans="1:7" ht="12" customHeight="1" x14ac:dyDescent="0.2">
      <c r="A216" s="232" t="s">
        <v>289</v>
      </c>
      <c r="B216" s="234">
        <v>372.41699999999997</v>
      </c>
      <c r="C216" s="235">
        <v>34.841999999999999</v>
      </c>
      <c r="D216" s="234">
        <v>1750.241</v>
      </c>
      <c r="E216" s="235">
        <v>1657.1849999999999</v>
      </c>
    </row>
    <row r="217" spans="1:7" ht="12" customHeight="1" x14ac:dyDescent="0.2">
      <c r="A217" s="232" t="s">
        <v>290</v>
      </c>
      <c r="B217" s="234">
        <v>23.501000000000001</v>
      </c>
      <c r="C217" s="235">
        <v>121.41200000000001</v>
      </c>
      <c r="D217" s="234">
        <v>2377.1860000000001</v>
      </c>
      <c r="E217" s="235">
        <v>2517.6610000000001</v>
      </c>
    </row>
    <row r="218" spans="1:7" ht="12" customHeight="1" x14ac:dyDescent="0.2">
      <c r="A218" s="232" t="s">
        <v>291</v>
      </c>
      <c r="B218" s="234">
        <v>1.3759999999999999</v>
      </c>
      <c r="C218" s="235">
        <v>32.014000000000003</v>
      </c>
      <c r="D218" s="234">
        <v>500.81799999999998</v>
      </c>
      <c r="E218" s="235">
        <v>358.34</v>
      </c>
    </row>
    <row r="219" spans="1:7" ht="12" customHeight="1" x14ac:dyDescent="0.2">
      <c r="A219" s="232" t="s">
        <v>292</v>
      </c>
      <c r="B219" s="234">
        <v>0</v>
      </c>
      <c r="C219" s="235">
        <v>0</v>
      </c>
      <c r="D219" s="234">
        <v>184.22399999999999</v>
      </c>
      <c r="E219" s="235">
        <v>9.5609999999999999</v>
      </c>
    </row>
    <row r="220" spans="1:7" ht="12" customHeight="1" x14ac:dyDescent="0.2">
      <c r="A220" s="232" t="s">
        <v>293</v>
      </c>
      <c r="B220" s="234">
        <v>0</v>
      </c>
      <c r="C220" s="235">
        <v>0</v>
      </c>
      <c r="D220" s="234">
        <v>0</v>
      </c>
      <c r="E220" s="235">
        <v>0</v>
      </c>
    </row>
    <row r="221" spans="1:7" ht="12" customHeight="1" x14ac:dyDescent="0.2">
      <c r="A221" s="232" t="s">
        <v>294</v>
      </c>
      <c r="B221" s="234">
        <v>0</v>
      </c>
      <c r="C221" s="235">
        <v>0</v>
      </c>
      <c r="D221" s="234">
        <v>470.053</v>
      </c>
      <c r="E221" s="235">
        <v>2108.5059999999999</v>
      </c>
    </row>
    <row r="222" spans="1:7" ht="12" customHeight="1" x14ac:dyDescent="0.2">
      <c r="A222" s="232" t="s">
        <v>295</v>
      </c>
      <c r="B222" s="234">
        <v>0</v>
      </c>
      <c r="C222" s="235">
        <v>0</v>
      </c>
      <c r="D222" s="234">
        <v>17.244</v>
      </c>
      <c r="E222" s="235">
        <v>416.65100000000001</v>
      </c>
    </row>
    <row r="223" spans="1:7" ht="12" customHeight="1" x14ac:dyDescent="0.2">
      <c r="A223" s="232" t="s">
        <v>296</v>
      </c>
      <c r="B223" s="234">
        <v>0</v>
      </c>
      <c r="C223" s="235">
        <v>15.615</v>
      </c>
      <c r="D223" s="234">
        <v>29.315000000000001</v>
      </c>
      <c r="E223" s="235">
        <v>16.838000000000001</v>
      </c>
    </row>
    <row r="224" spans="1:7" ht="12" customHeight="1" x14ac:dyDescent="0.2">
      <c r="A224" s="232" t="s">
        <v>297</v>
      </c>
      <c r="B224" s="234">
        <v>0</v>
      </c>
      <c r="C224" s="235">
        <v>0</v>
      </c>
      <c r="D224" s="234">
        <v>0</v>
      </c>
      <c r="E224" s="235">
        <v>0</v>
      </c>
    </row>
    <row r="225" spans="1:5" ht="12" customHeight="1" x14ac:dyDescent="0.2">
      <c r="A225" s="232" t="s">
        <v>298</v>
      </c>
      <c r="B225" s="234">
        <v>0</v>
      </c>
      <c r="C225" s="235">
        <v>0</v>
      </c>
      <c r="D225" s="234">
        <v>0</v>
      </c>
      <c r="E225" s="235">
        <v>0</v>
      </c>
    </row>
    <row r="226" spans="1:5" ht="12" customHeight="1" x14ac:dyDescent="0.2">
      <c r="A226" s="232" t="s">
        <v>299</v>
      </c>
      <c r="B226" s="234">
        <v>0</v>
      </c>
      <c r="C226" s="235">
        <v>0</v>
      </c>
      <c r="D226" s="234">
        <v>0</v>
      </c>
      <c r="E226" s="235">
        <v>0</v>
      </c>
    </row>
    <row r="227" spans="1:5" x14ac:dyDescent="0.2">
      <c r="A227" s="233" t="s">
        <v>300</v>
      </c>
      <c r="B227" s="237">
        <v>14515.324000000001</v>
      </c>
      <c r="C227" s="241">
        <v>18130.398000000001</v>
      </c>
      <c r="D227" s="237">
        <v>31122.353999999999</v>
      </c>
      <c r="E227" s="242">
        <v>51740.101000000002</v>
      </c>
    </row>
    <row r="228" spans="1:5" s="214" customFormat="1" x14ac:dyDescent="0.2">
      <c r="A228" s="228" t="s">
        <v>91</v>
      </c>
      <c r="B228" s="229"/>
      <c r="C228" s="229"/>
      <c r="D228" s="229"/>
      <c r="E228" s="229"/>
    </row>
    <row r="229" spans="1:5" ht="12" customHeight="1" x14ac:dyDescent="0.2">
      <c r="A229" s="232" t="s">
        <v>301</v>
      </c>
      <c r="B229" s="234">
        <v>0</v>
      </c>
      <c r="C229" s="235">
        <v>0</v>
      </c>
      <c r="D229" s="234">
        <v>0</v>
      </c>
      <c r="E229" s="235">
        <v>0</v>
      </c>
    </row>
    <row r="230" spans="1:5" ht="12" customHeight="1" x14ac:dyDescent="0.2">
      <c r="A230" s="232" t="s">
        <v>302</v>
      </c>
      <c r="B230" s="234">
        <v>0</v>
      </c>
      <c r="C230" s="235">
        <v>0</v>
      </c>
      <c r="D230" s="234">
        <v>0</v>
      </c>
      <c r="E230" s="235">
        <v>0</v>
      </c>
    </row>
    <row r="231" spans="1:5" ht="12" customHeight="1" x14ac:dyDescent="0.2">
      <c r="A231" s="232" t="s">
        <v>303</v>
      </c>
      <c r="B231" s="234">
        <v>5509.6970000000001</v>
      </c>
      <c r="C231" s="235">
        <v>2249.931</v>
      </c>
      <c r="D231" s="234">
        <v>31582.228999999999</v>
      </c>
      <c r="E231" s="235">
        <v>14854.096</v>
      </c>
    </row>
    <row r="232" spans="1:5" ht="12" customHeight="1" x14ac:dyDescent="0.2">
      <c r="A232" s="232" t="s">
        <v>304</v>
      </c>
      <c r="B232" s="234">
        <v>0</v>
      </c>
      <c r="C232" s="235">
        <v>0</v>
      </c>
      <c r="D232" s="234">
        <v>0</v>
      </c>
      <c r="E232" s="235">
        <v>0</v>
      </c>
    </row>
    <row r="233" spans="1:5" ht="12" customHeight="1" x14ac:dyDescent="0.2">
      <c r="A233" s="232" t="s">
        <v>305</v>
      </c>
      <c r="B233" s="234">
        <v>0</v>
      </c>
      <c r="C233" s="235">
        <v>0</v>
      </c>
      <c r="D233" s="234">
        <v>0</v>
      </c>
      <c r="E233" s="235">
        <v>0</v>
      </c>
    </row>
    <row r="234" spans="1:5" ht="12" customHeight="1" x14ac:dyDescent="0.2">
      <c r="A234" s="232" t="s">
        <v>306</v>
      </c>
      <c r="B234" s="234">
        <v>0</v>
      </c>
      <c r="C234" s="235">
        <v>0</v>
      </c>
      <c r="D234" s="234">
        <v>0</v>
      </c>
      <c r="E234" s="235">
        <v>0</v>
      </c>
    </row>
    <row r="235" spans="1:5" ht="12" customHeight="1" x14ac:dyDescent="0.2">
      <c r="A235" s="232" t="s">
        <v>307</v>
      </c>
      <c r="B235" s="234">
        <v>0</v>
      </c>
      <c r="C235" s="235">
        <v>2008.3430000000001</v>
      </c>
      <c r="D235" s="234">
        <v>0</v>
      </c>
      <c r="E235" s="235">
        <v>4881.1490000000003</v>
      </c>
    </row>
    <row r="236" spans="1:5" ht="12" customHeight="1" x14ac:dyDescent="0.2">
      <c r="A236" s="232" t="s">
        <v>308</v>
      </c>
      <c r="B236" s="234">
        <v>0</v>
      </c>
      <c r="C236" s="235">
        <v>0</v>
      </c>
      <c r="D236" s="234">
        <v>0</v>
      </c>
      <c r="E236" s="235">
        <v>0</v>
      </c>
    </row>
    <row r="237" spans="1:5" ht="12" customHeight="1" x14ac:dyDescent="0.2">
      <c r="A237" s="232" t="s">
        <v>309</v>
      </c>
      <c r="B237" s="234">
        <v>0</v>
      </c>
      <c r="C237" s="235">
        <v>0</v>
      </c>
      <c r="D237" s="234">
        <v>0</v>
      </c>
      <c r="E237" s="235">
        <v>0</v>
      </c>
    </row>
    <row r="238" spans="1:5" ht="12" customHeight="1" x14ac:dyDescent="0.2">
      <c r="A238" s="232" t="s">
        <v>310</v>
      </c>
      <c r="B238" s="234">
        <v>0</v>
      </c>
      <c r="C238" s="235">
        <v>0</v>
      </c>
      <c r="D238" s="234">
        <v>0</v>
      </c>
      <c r="E238" s="235">
        <v>0</v>
      </c>
    </row>
    <row r="239" spans="1:5" ht="12" customHeight="1" x14ac:dyDescent="0.2">
      <c r="A239" s="232" t="s">
        <v>311</v>
      </c>
      <c r="B239" s="234">
        <v>0</v>
      </c>
      <c r="C239" s="235">
        <v>0</v>
      </c>
      <c r="D239" s="234">
        <v>0</v>
      </c>
      <c r="E239" s="235">
        <v>0</v>
      </c>
    </row>
    <row r="240" spans="1:5" ht="12" customHeight="1" x14ac:dyDescent="0.2">
      <c r="A240" s="232" t="s">
        <v>312</v>
      </c>
      <c r="B240" s="234">
        <v>0</v>
      </c>
      <c r="C240" s="235">
        <v>0</v>
      </c>
      <c r="D240" s="234">
        <v>0</v>
      </c>
      <c r="E240" s="235">
        <v>0</v>
      </c>
    </row>
    <row r="241" spans="1:5" ht="12" customHeight="1" x14ac:dyDescent="0.2">
      <c r="A241" s="232" t="s">
        <v>313</v>
      </c>
      <c r="B241" s="234">
        <v>0</v>
      </c>
      <c r="C241" s="235">
        <v>0</v>
      </c>
      <c r="D241" s="234">
        <v>0</v>
      </c>
      <c r="E241" s="235">
        <v>2.2549999999999999</v>
      </c>
    </row>
    <row r="242" spans="1:5" ht="12" customHeight="1" x14ac:dyDescent="0.2">
      <c r="A242" s="232" t="s">
        <v>314</v>
      </c>
      <c r="B242" s="234">
        <v>0</v>
      </c>
      <c r="C242" s="235">
        <v>0</v>
      </c>
      <c r="D242" s="234">
        <v>0</v>
      </c>
      <c r="E242" s="235">
        <v>0</v>
      </c>
    </row>
    <row r="243" spans="1:5" ht="12" customHeight="1" x14ac:dyDescent="0.2">
      <c r="A243" s="232" t="s">
        <v>315</v>
      </c>
      <c r="B243" s="234">
        <v>0</v>
      </c>
      <c r="C243" s="235">
        <v>0</v>
      </c>
      <c r="D243" s="234">
        <v>0</v>
      </c>
      <c r="E243" s="235">
        <v>0</v>
      </c>
    </row>
    <row r="244" spans="1:5" ht="12" customHeight="1" x14ac:dyDescent="0.2">
      <c r="A244" s="232" t="s">
        <v>316</v>
      </c>
      <c r="B244" s="234">
        <v>0</v>
      </c>
      <c r="C244" s="235">
        <v>0</v>
      </c>
      <c r="D244" s="234">
        <v>0</v>
      </c>
      <c r="E244" s="235">
        <v>0</v>
      </c>
    </row>
    <row r="245" spans="1:5" ht="12" customHeight="1" x14ac:dyDescent="0.2">
      <c r="A245" s="232" t="s">
        <v>317</v>
      </c>
      <c r="B245" s="234">
        <v>2.7269999999999999</v>
      </c>
      <c r="C245" s="235">
        <v>378.37099999999998</v>
      </c>
      <c r="D245" s="234">
        <v>1078.454</v>
      </c>
      <c r="E245" s="235">
        <v>1437.7429999999999</v>
      </c>
    </row>
    <row r="246" spans="1:5" ht="12" customHeight="1" x14ac:dyDescent="0.2">
      <c r="A246" s="232" t="s">
        <v>318</v>
      </c>
      <c r="B246" s="234">
        <v>0</v>
      </c>
      <c r="C246" s="235">
        <v>0</v>
      </c>
      <c r="D246" s="234">
        <v>0</v>
      </c>
      <c r="E246" s="235">
        <v>0</v>
      </c>
    </row>
    <row r="247" spans="1:5" ht="12" customHeight="1" x14ac:dyDescent="0.2">
      <c r="A247" s="232" t="s">
        <v>319</v>
      </c>
      <c r="B247" s="234">
        <v>0</v>
      </c>
      <c r="C247" s="235">
        <v>0</v>
      </c>
      <c r="D247" s="234">
        <v>0</v>
      </c>
      <c r="E247" s="235">
        <v>0</v>
      </c>
    </row>
    <row r="248" spans="1:5" ht="12" customHeight="1" x14ac:dyDescent="0.2">
      <c r="A248" s="232" t="s">
        <v>320</v>
      </c>
      <c r="B248" s="234">
        <v>0</v>
      </c>
      <c r="C248" s="235">
        <v>0</v>
      </c>
      <c r="D248" s="234">
        <v>0</v>
      </c>
      <c r="E248" s="235">
        <v>0</v>
      </c>
    </row>
    <row r="249" spans="1:5" ht="12" customHeight="1" x14ac:dyDescent="0.2">
      <c r="A249" s="232" t="s">
        <v>321</v>
      </c>
      <c r="B249" s="234">
        <v>0</v>
      </c>
      <c r="C249" s="235">
        <v>0</v>
      </c>
      <c r="D249" s="234">
        <v>0</v>
      </c>
      <c r="E249" s="235">
        <v>0</v>
      </c>
    </row>
    <row r="250" spans="1:5" ht="12" customHeight="1" x14ac:dyDescent="0.2">
      <c r="A250" s="232" t="s">
        <v>322</v>
      </c>
      <c r="B250" s="234">
        <v>0</v>
      </c>
      <c r="C250" s="235">
        <v>0</v>
      </c>
      <c r="D250" s="234">
        <v>0</v>
      </c>
      <c r="E250" s="235">
        <v>0</v>
      </c>
    </row>
    <row r="251" spans="1:5" ht="12" customHeight="1" x14ac:dyDescent="0.2">
      <c r="A251" s="232" t="s">
        <v>323</v>
      </c>
      <c r="B251" s="234">
        <v>0</v>
      </c>
      <c r="C251" s="235">
        <v>0</v>
      </c>
      <c r="D251" s="234">
        <v>0</v>
      </c>
      <c r="E251" s="235">
        <v>0</v>
      </c>
    </row>
    <row r="252" spans="1:5" ht="12" customHeight="1" x14ac:dyDescent="0.2">
      <c r="A252" s="232" t="s">
        <v>324</v>
      </c>
      <c r="B252" s="234">
        <v>0</v>
      </c>
      <c r="C252" s="235">
        <v>0</v>
      </c>
      <c r="D252" s="234">
        <v>622.21900000000005</v>
      </c>
      <c r="E252" s="235">
        <v>0</v>
      </c>
    </row>
    <row r="253" spans="1:5" ht="12" customHeight="1" x14ac:dyDescent="0.2">
      <c r="A253" s="232" t="s">
        <v>325</v>
      </c>
      <c r="B253" s="234">
        <v>0</v>
      </c>
      <c r="C253" s="235">
        <v>0</v>
      </c>
      <c r="D253" s="234">
        <v>0</v>
      </c>
      <c r="E253" s="235">
        <v>0</v>
      </c>
    </row>
    <row r="254" spans="1:5" ht="12" customHeight="1" x14ac:dyDescent="0.2">
      <c r="A254" s="232" t="s">
        <v>326</v>
      </c>
      <c r="B254" s="234">
        <v>0</v>
      </c>
      <c r="C254" s="235">
        <v>2.68</v>
      </c>
      <c r="D254" s="234">
        <v>2.7349999999999999</v>
      </c>
      <c r="E254" s="235">
        <v>31.35</v>
      </c>
    </row>
    <row r="255" spans="1:5" ht="12" customHeight="1" x14ac:dyDescent="0.2">
      <c r="A255" s="232" t="s">
        <v>327</v>
      </c>
      <c r="B255" s="234">
        <v>0</v>
      </c>
      <c r="C255" s="235">
        <v>0</v>
      </c>
      <c r="D255" s="234">
        <v>0</v>
      </c>
      <c r="E255" s="235">
        <v>0</v>
      </c>
    </row>
    <row r="256" spans="1:5" ht="12" customHeight="1" x14ac:dyDescent="0.2">
      <c r="A256" s="232" t="s">
        <v>328</v>
      </c>
      <c r="B256" s="234">
        <v>0</v>
      </c>
      <c r="C256" s="235">
        <v>0</v>
      </c>
      <c r="D256" s="234">
        <v>0</v>
      </c>
      <c r="E256" s="235">
        <v>0</v>
      </c>
    </row>
    <row r="257" spans="1:8" ht="12" customHeight="1" x14ac:dyDescent="0.2">
      <c r="A257" s="232" t="s">
        <v>329</v>
      </c>
      <c r="B257" s="234">
        <v>0</v>
      </c>
      <c r="C257" s="235">
        <v>0</v>
      </c>
      <c r="D257" s="234">
        <v>0</v>
      </c>
      <c r="E257" s="235">
        <v>0</v>
      </c>
    </row>
    <row r="258" spans="1:8" ht="12" customHeight="1" x14ac:dyDescent="0.2">
      <c r="A258" s="232" t="s">
        <v>330</v>
      </c>
      <c r="B258" s="234">
        <v>0</v>
      </c>
      <c r="C258" s="235">
        <v>0</v>
      </c>
      <c r="D258" s="234">
        <v>0</v>
      </c>
      <c r="E258" s="235">
        <v>0</v>
      </c>
    </row>
    <row r="259" spans="1:8" ht="12" customHeight="1" x14ac:dyDescent="0.2">
      <c r="A259" s="232" t="s">
        <v>331</v>
      </c>
      <c r="B259" s="234">
        <v>0</v>
      </c>
      <c r="C259" s="235">
        <v>0</v>
      </c>
      <c r="D259" s="234">
        <v>0</v>
      </c>
      <c r="E259" s="235">
        <v>0</v>
      </c>
    </row>
    <row r="260" spans="1:8" ht="12" customHeight="1" x14ac:dyDescent="0.2">
      <c r="A260" s="232" t="s">
        <v>332</v>
      </c>
      <c r="B260" s="234">
        <v>0</v>
      </c>
      <c r="C260" s="236">
        <v>0</v>
      </c>
      <c r="D260" s="218">
        <v>0</v>
      </c>
      <c r="E260" s="236">
        <v>0</v>
      </c>
    </row>
    <row r="261" spans="1:8" x14ac:dyDescent="0.2">
      <c r="A261" s="233" t="s">
        <v>333</v>
      </c>
      <c r="B261" s="237">
        <v>5512.424</v>
      </c>
      <c r="C261" s="238">
        <v>4639.3250000000007</v>
      </c>
      <c r="D261" s="222">
        <v>33285.637000000002</v>
      </c>
      <c r="E261" s="223">
        <v>21206.592999999997</v>
      </c>
    </row>
    <row r="262" spans="1:8" s="214" customFormat="1" x14ac:dyDescent="0.2">
      <c r="A262" s="228" t="s">
        <v>334</v>
      </c>
      <c r="B262" s="229"/>
      <c r="C262" s="229"/>
      <c r="D262" s="229"/>
      <c r="E262" s="229"/>
    </row>
    <row r="263" spans="1:8" x14ac:dyDescent="0.2">
      <c r="A263" s="232" t="s">
        <v>335</v>
      </c>
      <c r="B263" s="234">
        <v>0</v>
      </c>
      <c r="C263" s="235">
        <v>0</v>
      </c>
      <c r="D263" s="234">
        <v>0</v>
      </c>
      <c r="E263" s="235">
        <v>0</v>
      </c>
    </row>
    <row r="264" spans="1:8" x14ac:dyDescent="0.2">
      <c r="A264" s="232" t="s">
        <v>336</v>
      </c>
      <c r="B264" s="234">
        <v>0</v>
      </c>
      <c r="C264" s="235">
        <v>0</v>
      </c>
      <c r="D264" s="234">
        <v>0</v>
      </c>
      <c r="E264" s="235">
        <v>0</v>
      </c>
    </row>
    <row r="265" spans="1:8" x14ac:dyDescent="0.2">
      <c r="A265" s="232" t="s">
        <v>337</v>
      </c>
      <c r="B265" s="234">
        <v>0</v>
      </c>
      <c r="C265" s="235">
        <v>0</v>
      </c>
      <c r="D265" s="234">
        <v>0</v>
      </c>
      <c r="E265" s="235">
        <v>0</v>
      </c>
    </row>
    <row r="266" spans="1:8" x14ac:dyDescent="0.2">
      <c r="A266" s="232" t="s">
        <v>338</v>
      </c>
      <c r="B266" s="234">
        <v>136404.09700000001</v>
      </c>
      <c r="C266" s="235">
        <v>88724.048999999999</v>
      </c>
      <c r="D266" s="234">
        <v>1065334.841</v>
      </c>
      <c r="E266" s="235">
        <v>909756.23600000003</v>
      </c>
    </row>
    <row r="267" spans="1:8" x14ac:dyDescent="0.2">
      <c r="A267" s="221" t="s">
        <v>339</v>
      </c>
      <c r="B267" s="237">
        <v>136404.09700000001</v>
      </c>
      <c r="C267" s="241">
        <v>88724.048999999999</v>
      </c>
      <c r="D267" s="237">
        <v>1065334.841</v>
      </c>
      <c r="E267" s="242">
        <v>909756.23600000003</v>
      </c>
    </row>
    <row r="268" spans="1:8" x14ac:dyDescent="0.2">
      <c r="A268" s="243" t="s">
        <v>340</v>
      </c>
      <c r="B268" s="244"/>
      <c r="C268" s="245"/>
      <c r="D268" s="244"/>
      <c r="E268" s="245"/>
    </row>
    <row r="269" spans="1:8" x14ac:dyDescent="0.2">
      <c r="A269" s="246" t="s">
        <v>93</v>
      </c>
      <c r="B269" s="237">
        <v>468460.37799999997</v>
      </c>
      <c r="C269" s="241">
        <v>460487.96399999998</v>
      </c>
      <c r="D269" s="237">
        <v>3753286.7089999998</v>
      </c>
      <c r="E269" s="242">
        <v>3390238.3569999998</v>
      </c>
      <c r="G269" s="247"/>
      <c r="H269" s="247"/>
    </row>
    <row r="270" spans="1:8" ht="12" customHeight="1" x14ac:dyDescent="0.2">
      <c r="A270" s="38"/>
      <c r="B270" s="38"/>
      <c r="C270" s="38"/>
    </row>
    <row r="271" spans="1:8" s="49" customFormat="1" ht="12" customHeight="1" x14ac:dyDescent="0.2">
      <c r="A271" s="49" t="s">
        <v>15</v>
      </c>
      <c r="C271" s="249"/>
      <c r="D271" s="250"/>
      <c r="E271" s="249"/>
    </row>
    <row r="272" spans="1:8" s="49" customFormat="1" ht="12" customHeight="1" x14ac:dyDescent="0.2">
      <c r="A272" s="38" t="s">
        <v>341</v>
      </c>
      <c r="B272" s="38"/>
      <c r="C272" s="38"/>
    </row>
    <row r="273" spans="1:5" s="49" customFormat="1" ht="12.75" customHeight="1" x14ac:dyDescent="0.2">
      <c r="A273" s="48" t="s">
        <v>342</v>
      </c>
      <c r="B273" s="48"/>
      <c r="C273" s="48"/>
    </row>
    <row r="274" spans="1:5" s="194" customFormat="1" ht="12" x14ac:dyDescent="0.2">
      <c r="A274" s="198" t="s">
        <v>343</v>
      </c>
    </row>
    <row r="275" spans="1:5" s="194" customFormat="1" ht="12" x14ac:dyDescent="0.2">
      <c r="A275" s="198" t="s">
        <v>347</v>
      </c>
      <c r="B275" s="251"/>
      <c r="C275" s="251"/>
      <c r="D275" s="251"/>
      <c r="E275" s="251"/>
    </row>
    <row r="276" spans="1:5" x14ac:dyDescent="0.2">
      <c r="A276" s="206"/>
      <c r="B276" s="206"/>
      <c r="C276" s="206"/>
      <c r="D276" s="206"/>
      <c r="E276" s="206"/>
    </row>
  </sheetData>
  <mergeCells count="16">
    <mergeCell ref="A262:E262"/>
    <mergeCell ref="A270:C270"/>
    <mergeCell ref="A272:C272"/>
    <mergeCell ref="A273:C273"/>
    <mergeCell ref="A42:E42"/>
    <mergeCell ref="A64:E64"/>
    <mergeCell ref="A126:E126"/>
    <mergeCell ref="A174:E174"/>
    <mergeCell ref="A213:E213"/>
    <mergeCell ref="A228:E228"/>
    <mergeCell ref="A1:E1"/>
    <mergeCell ref="A3:A4"/>
    <mergeCell ref="B3:C3"/>
    <mergeCell ref="D3:E3"/>
    <mergeCell ref="A5:E5"/>
    <mergeCell ref="A36:E36"/>
  </mergeCells>
  <pageMargins left="0.70866141732283472" right="0.70866141732283472" top="0.70866141732283472" bottom="1.0236220472440944" header="0.31496062992125984" footer="0.31496062992125984"/>
  <pageSetup paperSize="9" scale="9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2385F-C4A8-47CB-B287-B6E7472A8EC0}">
  <dimension ref="A1:T41"/>
  <sheetViews>
    <sheetView zoomScaleNormal="100" workbookViewId="0">
      <selection activeCell="A33" sqref="A33"/>
    </sheetView>
  </sheetViews>
  <sheetFormatPr defaultColWidth="10.7109375" defaultRowHeight="12" x14ac:dyDescent="0.2"/>
  <cols>
    <col min="1" max="1" width="26.42578125" style="37" customWidth="1"/>
    <col min="2" max="13" width="11.7109375" style="37" customWidth="1"/>
    <col min="14" max="14" width="11" style="37" bestFit="1" customWidth="1"/>
    <col min="15" max="15" width="12.42578125" style="37" bestFit="1" customWidth="1"/>
    <col min="16" max="16" width="13.5703125" style="254" bestFit="1" customWidth="1"/>
    <col min="17" max="17" width="9.28515625" style="37" customWidth="1"/>
    <col min="18" max="18" width="9.28515625" style="254" customWidth="1"/>
    <col min="19" max="19" width="9.28515625" style="37" customWidth="1"/>
    <col min="20" max="20" width="9.28515625" style="254" customWidth="1"/>
    <col min="21" max="230" width="9.28515625" style="37" customWidth="1"/>
    <col min="231" max="231" width="27.7109375" style="37" customWidth="1"/>
    <col min="232" max="16384" width="10.7109375" style="37"/>
  </cols>
  <sheetData>
    <row r="1" spans="1:19" ht="13.5" x14ac:dyDescent="0.2">
      <c r="A1" s="252" t="s">
        <v>348</v>
      </c>
      <c r="B1" s="253"/>
      <c r="C1" s="253"/>
      <c r="D1" s="253"/>
      <c r="E1" s="253"/>
      <c r="F1" s="253"/>
      <c r="G1" s="253"/>
      <c r="H1" s="253"/>
      <c r="I1" s="253"/>
      <c r="J1" s="253"/>
      <c r="K1" s="253"/>
      <c r="L1" s="253"/>
      <c r="M1" s="253"/>
    </row>
    <row r="2" spans="1:19" x14ac:dyDescent="0.2">
      <c r="A2" s="37" t="s">
        <v>60</v>
      </c>
      <c r="G2" s="143"/>
      <c r="M2" s="144" t="s">
        <v>1</v>
      </c>
    </row>
    <row r="3" spans="1:19" s="149" customFormat="1" ht="20.100000000000001" customHeight="1" x14ac:dyDescent="0.2">
      <c r="A3" s="145" t="s">
        <v>349</v>
      </c>
      <c r="B3" s="146" t="s">
        <v>6</v>
      </c>
      <c r="C3" s="147"/>
      <c r="D3" s="147"/>
      <c r="E3" s="147"/>
      <c r="F3" s="147"/>
      <c r="G3" s="148"/>
      <c r="H3" s="146" t="s">
        <v>21</v>
      </c>
      <c r="I3" s="147"/>
      <c r="J3" s="147"/>
      <c r="K3" s="147"/>
      <c r="L3" s="147"/>
      <c r="M3" s="147"/>
      <c r="O3" s="255"/>
    </row>
    <row r="4" spans="1:19" s="149" customFormat="1" ht="20.100000000000001" customHeight="1" x14ac:dyDescent="0.2">
      <c r="A4" s="150"/>
      <c r="B4" s="151" t="s">
        <v>4</v>
      </c>
      <c r="C4" s="256"/>
      <c r="D4" s="257"/>
      <c r="E4" s="151" t="s">
        <v>8</v>
      </c>
      <c r="F4" s="256"/>
      <c r="G4" s="257"/>
      <c r="H4" s="151" t="s">
        <v>4</v>
      </c>
      <c r="I4" s="152"/>
      <c r="J4" s="153"/>
      <c r="K4" s="151" t="s">
        <v>8</v>
      </c>
      <c r="L4" s="152"/>
      <c r="M4" s="152"/>
      <c r="O4" s="255"/>
    </row>
    <row r="5" spans="1:19" s="149" customFormat="1" ht="44.65" customHeight="1" x14ac:dyDescent="0.2">
      <c r="A5" s="154"/>
      <c r="B5" s="155" t="s">
        <v>9</v>
      </c>
      <c r="C5" s="156" t="s">
        <v>11</v>
      </c>
      <c r="D5" s="156" t="s">
        <v>62</v>
      </c>
      <c r="E5" s="155" t="s">
        <v>9</v>
      </c>
      <c r="F5" s="156" t="s">
        <v>11</v>
      </c>
      <c r="G5" s="157" t="s">
        <v>62</v>
      </c>
      <c r="H5" s="156" t="s">
        <v>9</v>
      </c>
      <c r="I5" s="156" t="s">
        <v>11</v>
      </c>
      <c r="J5" s="156" t="s">
        <v>62</v>
      </c>
      <c r="K5" s="155" t="s">
        <v>9</v>
      </c>
      <c r="L5" s="156" t="s">
        <v>11</v>
      </c>
      <c r="M5" s="156" t="s">
        <v>62</v>
      </c>
      <c r="O5" s="255"/>
    </row>
    <row r="6" spans="1:19" s="149" customFormat="1" ht="20.100000000000001" customHeight="1" x14ac:dyDescent="0.2">
      <c r="A6" s="158" t="s">
        <v>63</v>
      </c>
      <c r="B6" s="258">
        <v>312.42195500000003</v>
      </c>
      <c r="C6" s="259">
        <v>147.64783700000001</v>
      </c>
      <c r="D6" s="161">
        <v>-164.77411800000002</v>
      </c>
      <c r="E6" s="259">
        <v>278.1139</v>
      </c>
      <c r="F6" s="160">
        <v>148.82482200000001</v>
      </c>
      <c r="G6" s="161">
        <v>-129.28907799999999</v>
      </c>
      <c r="H6" s="171">
        <v>2908.4508639999999</v>
      </c>
      <c r="I6" s="259">
        <v>1255.791142</v>
      </c>
      <c r="J6" s="161">
        <v>-1652.6597219999999</v>
      </c>
      <c r="K6" s="171">
        <v>2860.767445</v>
      </c>
      <c r="L6" s="160">
        <v>1247.872678</v>
      </c>
      <c r="M6" s="160">
        <v>-1612.894767</v>
      </c>
      <c r="O6" s="260"/>
      <c r="P6" s="171"/>
      <c r="Q6" s="171"/>
    </row>
    <row r="7" spans="1:19" s="149" customFormat="1" ht="20.100000000000001" customHeight="1" x14ac:dyDescent="0.2">
      <c r="A7" s="261" t="s">
        <v>65</v>
      </c>
      <c r="B7" s="258">
        <v>269.24116700000002</v>
      </c>
      <c r="C7" s="171">
        <v>116.987309</v>
      </c>
      <c r="D7" s="172">
        <v>-152.25385800000004</v>
      </c>
      <c r="E7" s="171">
        <v>235.37142600000001</v>
      </c>
      <c r="F7" s="171">
        <v>113.743177</v>
      </c>
      <c r="G7" s="172">
        <v>-121.62824900000001</v>
      </c>
      <c r="H7" s="171">
        <v>2464.2949760000001</v>
      </c>
      <c r="I7" s="171">
        <v>1073.3017130000001</v>
      </c>
      <c r="J7" s="172">
        <v>-1390.9932630000001</v>
      </c>
      <c r="K7" s="171">
        <v>2456.3968960000002</v>
      </c>
      <c r="L7" s="171">
        <v>1042.52838</v>
      </c>
      <c r="M7" s="171">
        <v>-1413.8685160000002</v>
      </c>
      <c r="O7" s="260"/>
      <c r="P7" s="163"/>
      <c r="Q7" s="163"/>
    </row>
    <row r="8" spans="1:19" s="168" customFormat="1" ht="20.100000000000001" customHeight="1" x14ac:dyDescent="0.2">
      <c r="A8" s="179" t="s">
        <v>66</v>
      </c>
      <c r="B8" s="262">
        <v>249.18018499999999</v>
      </c>
      <c r="C8" s="166">
        <v>97.967105000000004</v>
      </c>
      <c r="D8" s="167">
        <v>-151.21307999999999</v>
      </c>
      <c r="E8" s="166">
        <v>217.216162</v>
      </c>
      <c r="F8" s="166">
        <v>99.759763000000007</v>
      </c>
      <c r="G8" s="167">
        <v>-117.45639899999999</v>
      </c>
      <c r="H8" s="166">
        <v>2301.3596339999999</v>
      </c>
      <c r="I8" s="166">
        <v>916.95720400000005</v>
      </c>
      <c r="J8" s="167">
        <v>-1384.4024299999999</v>
      </c>
      <c r="K8" s="166">
        <v>2297.3123000000001</v>
      </c>
      <c r="L8" s="166">
        <v>890.71144500000003</v>
      </c>
      <c r="M8" s="166">
        <v>-1406.6008550000001</v>
      </c>
    </row>
    <row r="9" spans="1:19" s="149" customFormat="1" ht="20.100000000000001" customHeight="1" x14ac:dyDescent="0.2">
      <c r="A9" s="261" t="s">
        <v>350</v>
      </c>
      <c r="B9" s="258">
        <v>2.389777</v>
      </c>
      <c r="C9" s="171">
        <v>7.2803100000000001</v>
      </c>
      <c r="D9" s="172">
        <v>4.8905329999999996</v>
      </c>
      <c r="E9" s="171">
        <v>2.9661390000000001</v>
      </c>
      <c r="F9" s="171">
        <v>26.941728999999999</v>
      </c>
      <c r="G9" s="172">
        <v>23.975589999999997</v>
      </c>
      <c r="H9" s="171">
        <v>32.098635999999999</v>
      </c>
      <c r="I9" s="171">
        <v>37.133479999999999</v>
      </c>
      <c r="J9" s="172">
        <v>5.0348439999999997</v>
      </c>
      <c r="K9" s="171">
        <v>28.023814999999999</v>
      </c>
      <c r="L9" s="171">
        <v>66.383364</v>
      </c>
      <c r="M9" s="171">
        <v>38.359549000000001</v>
      </c>
      <c r="N9" s="163"/>
      <c r="O9" s="163"/>
    </row>
    <row r="10" spans="1:19" s="149" customFormat="1" ht="20.100000000000001" customHeight="1" x14ac:dyDescent="0.2">
      <c r="A10" s="261" t="s">
        <v>351</v>
      </c>
      <c r="B10" s="258">
        <v>40.791010999999997</v>
      </c>
      <c r="C10" s="171">
        <v>23.380217999999999</v>
      </c>
      <c r="D10" s="172">
        <v>-17.410792999999998</v>
      </c>
      <c r="E10" s="171">
        <v>39.776335000000003</v>
      </c>
      <c r="F10" s="171">
        <v>8.1399159999999995</v>
      </c>
      <c r="G10" s="172">
        <v>-31.636419000000004</v>
      </c>
      <c r="H10" s="171">
        <v>412.05725200000001</v>
      </c>
      <c r="I10" s="171">
        <v>145.35594900000001</v>
      </c>
      <c r="J10" s="172">
        <v>-266.701303</v>
      </c>
      <c r="K10" s="171">
        <v>376.34673400000003</v>
      </c>
      <c r="L10" s="171">
        <v>138.96093400000001</v>
      </c>
      <c r="M10" s="171">
        <v>-237.38580000000002</v>
      </c>
      <c r="N10" s="163"/>
      <c r="O10" s="260"/>
      <c r="P10" s="163"/>
      <c r="Q10" s="163"/>
      <c r="R10" s="163"/>
      <c r="S10" s="163"/>
    </row>
    <row r="11" spans="1:19" s="149" customFormat="1" ht="20.100000000000001" customHeight="1" x14ac:dyDescent="0.2">
      <c r="A11" s="182" t="s">
        <v>78</v>
      </c>
      <c r="B11" s="258">
        <v>12.136358</v>
      </c>
      <c r="C11" s="171">
        <v>50.962964999999997</v>
      </c>
      <c r="D11" s="172">
        <v>38.826606999999996</v>
      </c>
      <c r="E11" s="171">
        <v>12.548266</v>
      </c>
      <c r="F11" s="171">
        <v>44.200637999999998</v>
      </c>
      <c r="G11" s="172">
        <v>31.652372</v>
      </c>
      <c r="H11" s="171">
        <v>77.458349999999996</v>
      </c>
      <c r="I11" s="171">
        <v>289.21661599999999</v>
      </c>
      <c r="J11" s="172">
        <v>211.75826599999999</v>
      </c>
      <c r="K11" s="171">
        <v>89.435721999999998</v>
      </c>
      <c r="L11" s="171">
        <v>226.19257899999999</v>
      </c>
      <c r="M11" s="171">
        <v>136.756857</v>
      </c>
      <c r="N11" s="163"/>
      <c r="O11" s="163"/>
      <c r="P11" s="163"/>
      <c r="Q11" s="163"/>
      <c r="R11" s="163"/>
      <c r="S11" s="163"/>
    </row>
    <row r="12" spans="1:19" s="149" customFormat="1" ht="20.100000000000001" customHeight="1" x14ac:dyDescent="0.2">
      <c r="A12" s="182" t="s">
        <v>80</v>
      </c>
      <c r="B12" s="258">
        <v>116.521906</v>
      </c>
      <c r="C12" s="171">
        <v>62.787185000000001</v>
      </c>
      <c r="D12" s="172">
        <v>-53.734721</v>
      </c>
      <c r="E12" s="171">
        <v>134.17148</v>
      </c>
      <c r="F12" s="171">
        <v>61.426619000000002</v>
      </c>
      <c r="G12" s="172">
        <v>-72.744861</v>
      </c>
      <c r="H12" s="171">
        <v>1094.3713069999999</v>
      </c>
      <c r="I12" s="171">
        <v>411.981539</v>
      </c>
      <c r="J12" s="172">
        <v>-682.38976799999989</v>
      </c>
      <c r="K12" s="171">
        <v>1091.629136</v>
      </c>
      <c r="L12" s="171">
        <v>394.78352799999999</v>
      </c>
      <c r="M12" s="171">
        <v>-696.84560800000008</v>
      </c>
      <c r="N12" s="163"/>
      <c r="O12" s="163"/>
      <c r="P12" s="163"/>
      <c r="Q12" s="163"/>
      <c r="R12" s="163"/>
      <c r="S12" s="163"/>
    </row>
    <row r="13" spans="1:19" s="149" customFormat="1" ht="20.100000000000001" customHeight="1" x14ac:dyDescent="0.2">
      <c r="A13" s="182" t="s">
        <v>87</v>
      </c>
      <c r="B13" s="258">
        <v>19.318159000000001</v>
      </c>
      <c r="C13" s="171">
        <v>13.40198</v>
      </c>
      <c r="D13" s="172">
        <v>-5.9161790000000014</v>
      </c>
      <c r="E13" s="171">
        <v>9.5079919999999998</v>
      </c>
      <c r="F13" s="171">
        <v>16.838788999999998</v>
      </c>
      <c r="G13" s="172">
        <v>7.3307969999999987</v>
      </c>
      <c r="H13" s="171">
        <v>130.94786300000001</v>
      </c>
      <c r="I13" s="171">
        <v>135.292405</v>
      </c>
      <c r="J13" s="172">
        <v>4.3445419999999899</v>
      </c>
      <c r="K13" s="171">
        <v>108.901961</v>
      </c>
      <c r="L13" s="171">
        <v>143.469257</v>
      </c>
      <c r="M13" s="171">
        <v>34.567295999999999</v>
      </c>
      <c r="N13" s="163"/>
      <c r="O13" s="263"/>
      <c r="P13" s="263"/>
    </row>
    <row r="14" spans="1:19" s="149" customFormat="1" ht="20.100000000000001" customHeight="1" x14ac:dyDescent="0.2">
      <c r="A14" s="182" t="s">
        <v>90</v>
      </c>
      <c r="B14" s="258">
        <v>3.73109</v>
      </c>
      <c r="C14" s="171">
        <v>14.515324</v>
      </c>
      <c r="D14" s="172">
        <v>10.784234</v>
      </c>
      <c r="E14" s="171">
        <v>3.163875</v>
      </c>
      <c r="F14" s="171">
        <v>18.130398</v>
      </c>
      <c r="G14" s="172">
        <v>14.966522999999999</v>
      </c>
      <c r="H14" s="171">
        <v>24.900041000000002</v>
      </c>
      <c r="I14" s="171">
        <v>31.122337999999999</v>
      </c>
      <c r="J14" s="172">
        <v>6.2222969999999975</v>
      </c>
      <c r="K14" s="171">
        <v>106.504448</v>
      </c>
      <c r="L14" s="171">
        <v>51.740101000000003</v>
      </c>
      <c r="M14" s="171">
        <v>-54.764346999999994</v>
      </c>
      <c r="N14" s="163"/>
      <c r="O14" s="163"/>
    </row>
    <row r="15" spans="1:19" s="149" customFormat="1" ht="20.100000000000001" customHeight="1" x14ac:dyDescent="0.2">
      <c r="A15" s="182" t="s">
        <v>91</v>
      </c>
      <c r="B15" s="258">
        <v>0.42848000000000003</v>
      </c>
      <c r="C15" s="171">
        <v>5.5124240000000002</v>
      </c>
      <c r="D15" s="172">
        <v>5.0839439999999998</v>
      </c>
      <c r="E15" s="171">
        <v>0.32302599999999998</v>
      </c>
      <c r="F15" s="171">
        <v>4.6393250000000004</v>
      </c>
      <c r="G15" s="172">
        <v>4.3162990000000008</v>
      </c>
      <c r="H15" s="171">
        <v>5.374644</v>
      </c>
      <c r="I15" s="171">
        <v>33.285637000000001</v>
      </c>
      <c r="J15" s="172">
        <v>27.910993000000001</v>
      </c>
      <c r="K15" s="171">
        <v>5.7519179999999999</v>
      </c>
      <c r="L15" s="171">
        <v>21.204588999999999</v>
      </c>
      <c r="M15" s="171">
        <v>15.452670999999999</v>
      </c>
      <c r="N15" s="163"/>
      <c r="O15" s="163"/>
    </row>
    <row r="16" spans="1:19" s="149" customFormat="1" ht="20.100000000000001" customHeight="1" x14ac:dyDescent="0.2">
      <c r="A16" s="182" t="s">
        <v>92</v>
      </c>
      <c r="B16" s="264">
        <v>0</v>
      </c>
      <c r="C16" s="171">
        <v>12.450452</v>
      </c>
      <c r="D16" s="172">
        <v>12.450452</v>
      </c>
      <c r="E16" s="265">
        <v>0</v>
      </c>
      <c r="F16" s="171">
        <v>5.5890680000000001</v>
      </c>
      <c r="G16" s="172">
        <v>5.5890680000000001</v>
      </c>
      <c r="H16" s="266">
        <v>0</v>
      </c>
      <c r="I16" s="171">
        <v>50.584200000000003</v>
      </c>
      <c r="J16" s="172">
        <v>50.584200000000003</v>
      </c>
      <c r="K16" s="265">
        <v>0</v>
      </c>
      <c r="L16" s="171">
        <v>40.138708999999999</v>
      </c>
      <c r="M16" s="171">
        <v>40.138708999999999</v>
      </c>
      <c r="N16" s="163"/>
      <c r="O16" s="163"/>
    </row>
    <row r="17" spans="1:20" s="149" customFormat="1" ht="20.100000000000001" customHeight="1" x14ac:dyDescent="0.2">
      <c r="A17" s="186" t="s">
        <v>93</v>
      </c>
      <c r="B17" s="267">
        <v>464.55794799999995</v>
      </c>
      <c r="C17" s="188">
        <v>307.278167</v>
      </c>
      <c r="D17" s="189">
        <v>-157.27978100000001</v>
      </c>
      <c r="E17" s="188">
        <v>437.82853900000009</v>
      </c>
      <c r="F17" s="188">
        <v>299.64965900000004</v>
      </c>
      <c r="G17" s="189">
        <v>-138.17887999999999</v>
      </c>
      <c r="H17" s="188">
        <v>4241.5030690000003</v>
      </c>
      <c r="I17" s="188">
        <v>2207.2738770000001</v>
      </c>
      <c r="J17" s="189">
        <v>-2034.229192</v>
      </c>
      <c r="K17" s="188">
        <v>4262.9906299999993</v>
      </c>
      <c r="L17" s="188">
        <v>2125.4014409999995</v>
      </c>
      <c r="M17" s="188">
        <v>-2137.5891889999998</v>
      </c>
      <c r="N17" s="163"/>
      <c r="O17" s="163"/>
    </row>
    <row r="18" spans="1:20" ht="4.9000000000000004" customHeight="1" x14ac:dyDescent="0.2">
      <c r="A18" s="190"/>
      <c r="B18" s="191"/>
      <c r="C18" s="191"/>
      <c r="D18" s="191"/>
      <c r="E18" s="191"/>
      <c r="F18" s="191"/>
      <c r="G18" s="191"/>
      <c r="H18" s="191"/>
      <c r="I18" s="191"/>
      <c r="J18" s="191"/>
      <c r="K18" s="191"/>
      <c r="L18" s="191"/>
      <c r="M18" s="191"/>
    </row>
    <row r="19" spans="1:20" ht="12" customHeight="1" x14ac:dyDescent="0.2">
      <c r="A19" s="268" t="s">
        <v>352</v>
      </c>
      <c r="B19" s="268"/>
      <c r="C19" s="268"/>
      <c r="D19" s="268"/>
      <c r="E19" s="268"/>
      <c r="F19" s="268"/>
      <c r="G19" s="269"/>
    </row>
    <row r="20" spans="1:20" ht="12" customHeight="1" x14ac:dyDescent="0.2">
      <c r="A20" s="268" t="s">
        <v>353</v>
      </c>
      <c r="B20" s="268"/>
      <c r="C20" s="268"/>
      <c r="D20" s="268"/>
      <c r="E20" s="268"/>
      <c r="F20" s="268"/>
      <c r="G20" s="269"/>
    </row>
    <row r="21" spans="1:20" ht="12.75" customHeight="1" x14ac:dyDescent="0.2">
      <c r="A21" s="270" t="s">
        <v>18</v>
      </c>
      <c r="B21" s="270"/>
      <c r="C21" s="270"/>
      <c r="D21" s="270"/>
      <c r="E21" s="270"/>
      <c r="F21" s="270"/>
      <c r="G21" s="270"/>
      <c r="H21" s="59"/>
      <c r="I21" s="271"/>
      <c r="J21" s="59"/>
      <c r="K21" s="59"/>
      <c r="L21" s="271"/>
      <c r="M21" s="272"/>
    </row>
    <row r="22" spans="1:20" ht="12.75" customHeight="1" x14ac:dyDescent="0.2">
      <c r="B22" s="273"/>
      <c r="C22" s="273"/>
      <c r="D22" s="59"/>
      <c r="E22" s="59"/>
      <c r="F22" s="271"/>
      <c r="G22" s="59"/>
      <c r="H22" s="59"/>
      <c r="I22" s="271"/>
      <c r="J22" s="59"/>
      <c r="K22" s="59"/>
      <c r="L22" s="271"/>
    </row>
    <row r="23" spans="1:20" x14ac:dyDescent="0.2">
      <c r="A23" s="274"/>
      <c r="B23" s="275"/>
      <c r="C23" s="275"/>
      <c r="E23" s="254"/>
      <c r="F23" s="254"/>
      <c r="P23" s="37"/>
      <c r="R23" s="37"/>
      <c r="T23" s="37"/>
    </row>
    <row r="24" spans="1:20" x14ac:dyDescent="0.2">
      <c r="A24" s="274"/>
      <c r="E24" s="254"/>
      <c r="F24" s="254"/>
      <c r="P24" s="37"/>
      <c r="R24" s="37"/>
      <c r="T24" s="37"/>
    </row>
    <row r="25" spans="1:20" x14ac:dyDescent="0.2">
      <c r="A25" s="274"/>
      <c r="E25" s="254"/>
      <c r="F25" s="254"/>
      <c r="P25" s="37"/>
      <c r="R25" s="37"/>
      <c r="T25" s="37"/>
    </row>
    <row r="26" spans="1:20" x14ac:dyDescent="0.2">
      <c r="A26" s="274"/>
      <c r="D26" s="254"/>
      <c r="F26" s="254"/>
      <c r="H26" s="254"/>
      <c r="P26" s="37"/>
      <c r="R26" s="37"/>
      <c r="T26" s="37"/>
    </row>
    <row r="27" spans="1:20" x14ac:dyDescent="0.2">
      <c r="A27" s="274"/>
      <c r="D27" s="254"/>
      <c r="F27" s="254"/>
      <c r="H27" s="254"/>
      <c r="P27" s="37"/>
      <c r="R27" s="37"/>
      <c r="T27" s="37"/>
    </row>
    <row r="28" spans="1:20" x14ac:dyDescent="0.2">
      <c r="A28" s="274"/>
      <c r="D28" s="254"/>
      <c r="F28" s="254"/>
      <c r="H28" s="254"/>
      <c r="P28" s="37"/>
      <c r="R28" s="37"/>
      <c r="T28" s="37"/>
    </row>
    <row r="29" spans="1:20" x14ac:dyDescent="0.2">
      <c r="A29" s="274"/>
      <c r="D29" s="254"/>
      <c r="F29" s="254"/>
      <c r="H29" s="254"/>
      <c r="P29" s="37"/>
      <c r="R29" s="37"/>
      <c r="T29" s="37"/>
    </row>
    <row r="30" spans="1:20" x14ac:dyDescent="0.2">
      <c r="A30" s="274"/>
      <c r="D30" s="254"/>
      <c r="F30" s="254"/>
      <c r="H30" s="254"/>
      <c r="P30" s="37"/>
      <c r="R30" s="37"/>
      <c r="T30" s="37"/>
    </row>
    <row r="31" spans="1:20" x14ac:dyDescent="0.2">
      <c r="A31" s="274"/>
      <c r="D31" s="254"/>
      <c r="F31" s="254"/>
      <c r="H31" s="254"/>
      <c r="P31" s="37"/>
      <c r="R31" s="37"/>
      <c r="T31" s="37"/>
    </row>
    <row r="32" spans="1:20" x14ac:dyDescent="0.2">
      <c r="A32" s="274"/>
      <c r="D32" s="254"/>
      <c r="F32" s="254"/>
      <c r="H32" s="254"/>
      <c r="P32" s="37"/>
      <c r="R32" s="37"/>
      <c r="T32" s="37"/>
    </row>
    <row r="33" spans="1:20" x14ac:dyDescent="0.2">
      <c r="A33" s="274"/>
      <c r="D33" s="254"/>
      <c r="F33" s="254"/>
      <c r="H33" s="254"/>
      <c r="P33" s="37"/>
      <c r="R33" s="37"/>
      <c r="T33" s="37"/>
    </row>
    <row r="34" spans="1:20" x14ac:dyDescent="0.2">
      <c r="A34" s="274"/>
      <c r="D34" s="254"/>
      <c r="F34" s="254"/>
      <c r="H34" s="254"/>
      <c r="P34" s="37"/>
      <c r="R34" s="37"/>
      <c r="T34" s="37"/>
    </row>
    <row r="35" spans="1:20" x14ac:dyDescent="0.2">
      <c r="A35" s="274"/>
      <c r="B35" s="141"/>
      <c r="C35" s="141"/>
      <c r="D35" s="141"/>
      <c r="E35" s="141"/>
      <c r="F35" s="141"/>
      <c r="G35" s="141"/>
      <c r="H35" s="141"/>
      <c r="I35" s="141"/>
    </row>
    <row r="36" spans="1:20" x14ac:dyDescent="0.2">
      <c r="A36" s="274"/>
      <c r="B36" s="141"/>
      <c r="C36" s="141"/>
      <c r="D36" s="141"/>
      <c r="E36" s="141"/>
      <c r="F36" s="141"/>
      <c r="G36" s="141"/>
      <c r="H36" s="141"/>
      <c r="I36" s="141"/>
    </row>
    <row r="37" spans="1:20" x14ac:dyDescent="0.2">
      <c r="A37" s="274"/>
      <c r="B37" s="141"/>
      <c r="C37" s="141"/>
      <c r="D37" s="141"/>
      <c r="E37" s="141"/>
      <c r="F37" s="141"/>
      <c r="G37" s="141"/>
      <c r="H37" s="141"/>
      <c r="I37" s="141"/>
    </row>
    <row r="38" spans="1:20" x14ac:dyDescent="0.2">
      <c r="A38" s="274"/>
      <c r="B38" s="141"/>
      <c r="C38" s="141"/>
      <c r="D38" s="141"/>
      <c r="E38" s="141"/>
      <c r="F38" s="141"/>
      <c r="G38" s="141"/>
      <c r="H38" s="141"/>
      <c r="I38" s="141"/>
    </row>
    <row r="39" spans="1:20" x14ac:dyDescent="0.2">
      <c r="A39" s="274"/>
      <c r="B39" s="141"/>
      <c r="C39" s="141"/>
      <c r="D39" s="141"/>
      <c r="E39" s="141"/>
      <c r="F39" s="141"/>
      <c r="G39" s="141"/>
      <c r="H39" s="141"/>
      <c r="I39" s="141"/>
    </row>
    <row r="40" spans="1:20" x14ac:dyDescent="0.2">
      <c r="A40" s="276"/>
      <c r="B40" s="276"/>
      <c r="C40" s="276"/>
      <c r="D40" s="276"/>
      <c r="E40" s="276"/>
      <c r="F40" s="276"/>
      <c r="G40" s="276"/>
      <c r="H40" s="276"/>
      <c r="I40" s="276"/>
      <c r="J40" s="276"/>
      <c r="K40" s="276"/>
      <c r="L40" s="276"/>
      <c r="M40" s="276"/>
    </row>
    <row r="41" spans="1:20" x14ac:dyDescent="0.2">
      <c r="A41" s="274"/>
      <c r="B41" s="141"/>
      <c r="C41" s="141"/>
      <c r="D41" s="141"/>
      <c r="E41" s="141"/>
      <c r="F41" s="141"/>
      <c r="G41" s="141"/>
      <c r="H41" s="141"/>
      <c r="I41" s="141"/>
    </row>
  </sheetData>
  <mergeCells count="12">
    <mergeCell ref="A19:F19"/>
    <mergeCell ref="A20:F20"/>
    <mergeCell ref="A21:G21"/>
    <mergeCell ref="B22:C22"/>
    <mergeCell ref="A1:M1"/>
    <mergeCell ref="A3:A5"/>
    <mergeCell ref="B3:G3"/>
    <mergeCell ref="H3:M3"/>
    <mergeCell ref="B4:D4"/>
    <mergeCell ref="E4:G4"/>
    <mergeCell ref="H4:J4"/>
    <mergeCell ref="K4:M4"/>
  </mergeCells>
  <printOptions horizontalCentered="1"/>
  <pageMargins left="0.78740157480314965" right="0.70866141732283472" top="0.51181102362204722" bottom="0.51181102362204722" header="0.51181102362204722" footer="0.51181102362204722"/>
  <pageSetup paperSize="9"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57320-1844-41E8-869F-6CBFD9AC97E4}">
  <dimension ref="A1:M43"/>
  <sheetViews>
    <sheetView zoomScaleNormal="100" workbookViewId="0">
      <selection activeCell="A33" sqref="A33"/>
    </sheetView>
  </sheetViews>
  <sheetFormatPr defaultColWidth="9.28515625" defaultRowHeight="12" x14ac:dyDescent="0.2"/>
  <cols>
    <col min="1" max="1" width="10.7109375" style="190" customWidth="1"/>
    <col min="2" max="2" width="51.5703125" style="190" customWidth="1"/>
    <col min="3" max="6" width="20.7109375" style="190" customWidth="1"/>
    <col min="7" max="7" width="11.7109375" style="190" bestFit="1" customWidth="1"/>
    <col min="8" max="8" width="11.28515625" style="190" bestFit="1" customWidth="1"/>
    <col min="9" max="16384" width="9.28515625" style="190"/>
  </cols>
  <sheetData>
    <row r="1" spans="1:13" ht="12.75" x14ac:dyDescent="0.2">
      <c r="A1" s="277" t="s">
        <v>354</v>
      </c>
      <c r="B1" s="2"/>
      <c r="C1" s="2"/>
      <c r="D1" s="2"/>
      <c r="E1" s="2"/>
      <c r="F1" s="2"/>
    </row>
    <row r="2" spans="1:13" ht="12.75" x14ac:dyDescent="0.2">
      <c r="A2" s="278"/>
      <c r="B2" s="278"/>
      <c r="C2" s="278"/>
      <c r="D2" s="279"/>
      <c r="E2" s="278"/>
      <c r="F2" s="4" t="s">
        <v>1</v>
      </c>
      <c r="I2"/>
    </row>
    <row r="3" spans="1:13" ht="13.15" customHeight="1" x14ac:dyDescent="0.2">
      <c r="A3" s="280" t="s">
        <v>355</v>
      </c>
      <c r="B3" s="281" t="s">
        <v>356</v>
      </c>
      <c r="C3" s="53" t="s">
        <v>6</v>
      </c>
      <c r="D3" s="54"/>
      <c r="E3" s="53" t="s">
        <v>21</v>
      </c>
      <c r="F3" s="54"/>
    </row>
    <row r="4" spans="1:13" ht="25.5" customHeight="1" x14ac:dyDescent="0.2">
      <c r="A4" s="282"/>
      <c r="B4" s="283"/>
      <c r="C4" s="16" t="s">
        <v>4</v>
      </c>
      <c r="D4" s="17" t="s">
        <v>8</v>
      </c>
      <c r="E4" s="16" t="s">
        <v>4</v>
      </c>
      <c r="F4" s="17" t="s">
        <v>8</v>
      </c>
    </row>
    <row r="5" spans="1:13" ht="13.15" customHeight="1" x14ac:dyDescent="0.2">
      <c r="A5" s="284"/>
      <c r="B5" s="285" t="s">
        <v>9</v>
      </c>
      <c r="C5" s="286"/>
      <c r="D5" s="286"/>
      <c r="E5" s="286"/>
      <c r="F5" s="286"/>
      <c r="G5"/>
      <c r="I5"/>
    </row>
    <row r="6" spans="1:13" ht="12" customHeight="1" x14ac:dyDescent="0.2">
      <c r="A6" s="287" t="s">
        <v>357</v>
      </c>
      <c r="B6" s="288" t="s">
        <v>358</v>
      </c>
      <c r="C6" s="289">
        <v>296.30079000000001</v>
      </c>
      <c r="D6" s="290">
        <v>255.17889</v>
      </c>
      <c r="E6" s="289">
        <v>2046.0580620000001</v>
      </c>
      <c r="F6" s="290">
        <v>1624.96243</v>
      </c>
      <c r="H6" s="291"/>
      <c r="I6" s="291"/>
      <c r="J6" s="291"/>
      <c r="K6" s="291"/>
      <c r="L6" s="291"/>
      <c r="M6" s="291"/>
    </row>
    <row r="7" spans="1:13" ht="12" customHeight="1" x14ac:dyDescent="0.2">
      <c r="A7" s="287" t="s">
        <v>359</v>
      </c>
      <c r="B7" s="292" t="s">
        <v>360</v>
      </c>
      <c r="C7" s="293">
        <v>76.448890000000006</v>
      </c>
      <c r="D7" s="294">
        <v>67.499527</v>
      </c>
      <c r="E7" s="293">
        <v>836.36333000000002</v>
      </c>
      <c r="F7" s="294">
        <v>805.33568700000001</v>
      </c>
      <c r="H7" s="291"/>
      <c r="I7" s="291"/>
      <c r="J7" s="291"/>
      <c r="K7" s="291"/>
      <c r="L7" s="291"/>
      <c r="M7" s="291"/>
    </row>
    <row r="8" spans="1:13" ht="12" customHeight="1" x14ac:dyDescent="0.2">
      <c r="A8" s="287" t="s">
        <v>361</v>
      </c>
      <c r="B8" s="292" t="s">
        <v>362</v>
      </c>
      <c r="C8" s="293">
        <v>41.993256000000002</v>
      </c>
      <c r="D8" s="294">
        <v>53.404587999999997</v>
      </c>
      <c r="E8" s="293">
        <v>370.02930500000002</v>
      </c>
      <c r="F8" s="294">
        <v>419.01021400000002</v>
      </c>
      <c r="H8" s="291"/>
      <c r="I8" s="291"/>
      <c r="J8" s="291"/>
      <c r="K8" s="291"/>
      <c r="L8" s="291"/>
      <c r="M8" s="291"/>
    </row>
    <row r="9" spans="1:13" ht="12" customHeight="1" x14ac:dyDescent="0.2">
      <c r="A9" s="287" t="s">
        <v>363</v>
      </c>
      <c r="B9" s="292" t="s">
        <v>364</v>
      </c>
      <c r="C9" s="293">
        <v>13.003734</v>
      </c>
      <c r="D9" s="294">
        <v>52.100763999999998</v>
      </c>
      <c r="E9" s="293">
        <v>227.18407300000001</v>
      </c>
      <c r="F9" s="294">
        <v>128.08217099999999</v>
      </c>
      <c r="H9" s="291"/>
      <c r="I9" s="291"/>
      <c r="J9" s="291"/>
      <c r="K9" s="291"/>
      <c r="L9" s="291"/>
      <c r="M9" s="291"/>
    </row>
    <row r="10" spans="1:13" ht="12" customHeight="1" x14ac:dyDescent="0.2">
      <c r="A10" s="287" t="s">
        <v>365</v>
      </c>
      <c r="B10" s="292" t="s">
        <v>366</v>
      </c>
      <c r="C10" s="293">
        <v>45.777836000000001</v>
      </c>
      <c r="D10" s="294">
        <v>44.953051000000002</v>
      </c>
      <c r="E10" s="293">
        <v>400.87634000000003</v>
      </c>
      <c r="F10" s="294">
        <v>360.88125100000002</v>
      </c>
      <c r="H10" s="291"/>
      <c r="I10" s="291"/>
      <c r="J10" s="291"/>
      <c r="K10" s="291"/>
      <c r="L10" s="291"/>
      <c r="M10" s="291"/>
    </row>
    <row r="11" spans="1:13" ht="12" customHeight="1" x14ac:dyDescent="0.2">
      <c r="A11" s="287" t="s">
        <v>367</v>
      </c>
      <c r="B11" s="292" t="s">
        <v>368</v>
      </c>
      <c r="C11" s="293">
        <v>24.987483999999998</v>
      </c>
      <c r="D11" s="294">
        <v>26.187684999999998</v>
      </c>
      <c r="E11" s="293">
        <v>284.191959</v>
      </c>
      <c r="F11" s="294">
        <v>296.67831899999999</v>
      </c>
      <c r="H11" s="291"/>
      <c r="I11" s="291"/>
      <c r="J11" s="291"/>
      <c r="K11" s="291"/>
      <c r="L11" s="291"/>
      <c r="M11" s="291"/>
    </row>
    <row r="12" spans="1:13" ht="12" customHeight="1" x14ac:dyDescent="0.2">
      <c r="A12" s="287" t="s">
        <v>369</v>
      </c>
      <c r="B12" s="292" t="s">
        <v>370</v>
      </c>
      <c r="C12" s="293">
        <v>38.019410999999998</v>
      </c>
      <c r="D12" s="294">
        <v>23.215033999999999</v>
      </c>
      <c r="E12" s="293">
        <v>1136.3800659999999</v>
      </c>
      <c r="F12" s="294">
        <v>993.61818300000004</v>
      </c>
      <c r="H12" s="291"/>
      <c r="I12" s="291"/>
      <c r="J12" s="291"/>
      <c r="K12" s="291"/>
      <c r="L12" s="291"/>
      <c r="M12" s="291"/>
    </row>
    <row r="13" spans="1:13" ht="12" customHeight="1" x14ac:dyDescent="0.2">
      <c r="A13" s="287" t="s">
        <v>371</v>
      </c>
      <c r="B13" s="292" t="s">
        <v>372</v>
      </c>
      <c r="C13" s="293">
        <v>17.579006</v>
      </c>
      <c r="D13" s="294">
        <v>18.063086999999999</v>
      </c>
      <c r="E13" s="293">
        <v>161.35083700000001</v>
      </c>
      <c r="F13" s="294">
        <v>172.52114900000001</v>
      </c>
      <c r="H13" s="291"/>
      <c r="I13" s="291"/>
      <c r="J13" s="291"/>
      <c r="K13" s="291"/>
      <c r="L13" s="291"/>
      <c r="M13" s="291"/>
    </row>
    <row r="14" spans="1:13" ht="12" customHeight="1" x14ac:dyDescent="0.2">
      <c r="A14" s="287" t="s">
        <v>373</v>
      </c>
      <c r="B14" s="292" t="s">
        <v>374</v>
      </c>
      <c r="C14" s="293">
        <v>15.228619</v>
      </c>
      <c r="D14" s="294">
        <v>14.993259999999999</v>
      </c>
      <c r="E14" s="293">
        <v>93.298032000000006</v>
      </c>
      <c r="F14" s="294">
        <v>94.707117999999994</v>
      </c>
      <c r="H14" s="291"/>
      <c r="I14" s="291"/>
      <c r="J14" s="291"/>
      <c r="K14" s="291"/>
      <c r="L14" s="291"/>
      <c r="M14" s="291"/>
    </row>
    <row r="15" spans="1:13" ht="12" customHeight="1" x14ac:dyDescent="0.2">
      <c r="A15" s="287" t="s">
        <v>375</v>
      </c>
      <c r="B15" s="292" t="s">
        <v>376</v>
      </c>
      <c r="C15" s="293">
        <v>15.633286999999999</v>
      </c>
      <c r="D15" s="294">
        <v>13.098051</v>
      </c>
      <c r="E15" s="293">
        <v>110.411371</v>
      </c>
      <c r="F15" s="294">
        <v>95.182764000000006</v>
      </c>
      <c r="H15" s="291"/>
      <c r="I15" s="291"/>
      <c r="J15" s="291"/>
      <c r="K15" s="291"/>
      <c r="L15" s="291"/>
      <c r="M15" s="291"/>
    </row>
    <row r="16" spans="1:13" ht="12" customHeight="1" x14ac:dyDescent="0.2">
      <c r="A16" s="287" t="s">
        <v>377</v>
      </c>
      <c r="B16" s="292" t="s">
        <v>378</v>
      </c>
      <c r="C16" s="293">
        <v>12.151693</v>
      </c>
      <c r="D16" s="294">
        <v>10.269488000000001</v>
      </c>
      <c r="E16" s="293">
        <v>94.413117999999997</v>
      </c>
      <c r="F16" s="294">
        <v>89.843057999999999</v>
      </c>
      <c r="H16" s="291"/>
      <c r="I16" s="291"/>
      <c r="J16" s="291"/>
      <c r="K16" s="291"/>
      <c r="L16" s="291"/>
      <c r="M16" s="291"/>
    </row>
    <row r="17" spans="1:13" ht="12" customHeight="1" x14ac:dyDescent="0.2">
      <c r="A17" s="287" t="s">
        <v>379</v>
      </c>
      <c r="B17" s="292" t="s">
        <v>380</v>
      </c>
      <c r="C17" s="293">
        <v>9.558014</v>
      </c>
      <c r="D17" s="294">
        <v>9.8496260000000007</v>
      </c>
      <c r="E17" s="293">
        <v>79.896478000000002</v>
      </c>
      <c r="F17" s="294">
        <v>98.811509000000001</v>
      </c>
      <c r="H17" s="291"/>
      <c r="I17" s="291"/>
      <c r="J17" s="291"/>
      <c r="K17" s="291"/>
      <c r="L17" s="291"/>
      <c r="M17" s="291"/>
    </row>
    <row r="18" spans="1:13" ht="12" customHeight="1" x14ac:dyDescent="0.2">
      <c r="A18" s="287" t="s">
        <v>381</v>
      </c>
      <c r="B18" s="292" t="s">
        <v>382</v>
      </c>
      <c r="C18" s="293">
        <v>10.306495</v>
      </c>
      <c r="D18" s="294">
        <v>9.0608920000000008</v>
      </c>
      <c r="E18" s="293">
        <v>100.603433</v>
      </c>
      <c r="F18" s="294">
        <v>156.27797699999999</v>
      </c>
      <c r="H18" s="291"/>
      <c r="I18" s="291"/>
      <c r="J18" s="291"/>
      <c r="K18" s="291"/>
      <c r="L18" s="291"/>
      <c r="M18" s="291"/>
    </row>
    <row r="19" spans="1:13" ht="12" customHeight="1" x14ac:dyDescent="0.2">
      <c r="A19" s="287" t="s">
        <v>383</v>
      </c>
      <c r="B19" s="292" t="s">
        <v>384</v>
      </c>
      <c r="C19" s="293">
        <v>10.265229</v>
      </c>
      <c r="D19" s="294">
        <v>8.4095510000000004</v>
      </c>
      <c r="E19" s="293">
        <v>109.736289</v>
      </c>
      <c r="F19" s="294">
        <v>102.561571</v>
      </c>
      <c r="H19" s="291"/>
      <c r="I19" s="291"/>
      <c r="J19" s="291"/>
      <c r="K19" s="291"/>
      <c r="L19" s="291"/>
      <c r="M19" s="291"/>
    </row>
    <row r="20" spans="1:13" ht="12" customHeight="1" x14ac:dyDescent="0.2">
      <c r="A20" s="287" t="s">
        <v>385</v>
      </c>
      <c r="B20" s="292" t="s">
        <v>386</v>
      </c>
      <c r="C20" s="293">
        <v>8.956982</v>
      </c>
      <c r="D20" s="294">
        <v>8.3713700000000006</v>
      </c>
      <c r="E20" s="295">
        <v>82.203695999999994</v>
      </c>
      <c r="F20" s="296">
        <v>78.823505999999995</v>
      </c>
      <c r="H20" s="291"/>
      <c r="I20" s="291"/>
      <c r="J20" s="291"/>
      <c r="K20" s="291"/>
      <c r="L20" s="291"/>
      <c r="M20" s="291"/>
    </row>
    <row r="21" spans="1:13" ht="13.15" customHeight="1" x14ac:dyDescent="0.2">
      <c r="A21" s="297"/>
      <c r="B21" s="298" t="s">
        <v>11</v>
      </c>
      <c r="C21" s="298"/>
      <c r="D21" s="298"/>
      <c r="E21" s="298"/>
      <c r="F21" s="298"/>
      <c r="G21" s="291"/>
      <c r="H21" s="291"/>
      <c r="I21"/>
    </row>
    <row r="22" spans="1:13" ht="12" customHeight="1" x14ac:dyDescent="0.2">
      <c r="A22" s="287" t="s">
        <v>357</v>
      </c>
      <c r="B22" s="292" t="s">
        <v>358</v>
      </c>
      <c r="C22" s="293">
        <v>158.98644400000001</v>
      </c>
      <c r="D22" s="294">
        <v>124.508183</v>
      </c>
      <c r="E22" s="293">
        <v>1358.4255000000001</v>
      </c>
      <c r="F22" s="294">
        <v>1181.062195</v>
      </c>
      <c r="G22" s="291"/>
      <c r="H22" s="291"/>
      <c r="I22" s="291"/>
      <c r="J22" s="291"/>
      <c r="K22" s="291"/>
      <c r="L22" s="291"/>
      <c r="M22" s="291"/>
    </row>
    <row r="23" spans="1:13" ht="12" customHeight="1" x14ac:dyDescent="0.2">
      <c r="A23" s="287" t="s">
        <v>359</v>
      </c>
      <c r="B23" s="292" t="s">
        <v>360</v>
      </c>
      <c r="C23" s="293">
        <v>80.865198000000007</v>
      </c>
      <c r="D23" s="294">
        <v>82.319149999999993</v>
      </c>
      <c r="E23" s="293">
        <v>758.24660300000005</v>
      </c>
      <c r="F23" s="294">
        <v>697.79411000000005</v>
      </c>
      <c r="G23" s="299"/>
      <c r="H23" s="291"/>
      <c r="I23" s="291"/>
      <c r="J23" s="291"/>
      <c r="K23" s="291"/>
      <c r="L23" s="291"/>
      <c r="M23" s="291"/>
    </row>
    <row r="24" spans="1:13" ht="12" customHeight="1" x14ac:dyDescent="0.2">
      <c r="A24" s="287" t="s">
        <v>361</v>
      </c>
      <c r="B24" s="292" t="s">
        <v>362</v>
      </c>
      <c r="C24" s="293">
        <v>51.389049</v>
      </c>
      <c r="D24" s="294">
        <v>54.755177000000003</v>
      </c>
      <c r="E24" s="293">
        <v>369.90778499999999</v>
      </c>
      <c r="F24" s="294">
        <v>383.802302</v>
      </c>
      <c r="G24" s="291"/>
      <c r="H24" s="291"/>
      <c r="I24" s="291"/>
      <c r="J24" s="291"/>
      <c r="K24" s="291"/>
      <c r="L24" s="291"/>
      <c r="M24" s="291"/>
    </row>
    <row r="25" spans="1:13" ht="12" customHeight="1" x14ac:dyDescent="0.2">
      <c r="A25" s="287" t="s">
        <v>387</v>
      </c>
      <c r="B25" s="292" t="s">
        <v>388</v>
      </c>
      <c r="C25" s="293">
        <v>64.126137999999997</v>
      </c>
      <c r="D25" s="294">
        <v>44.934655999999997</v>
      </c>
      <c r="E25" s="293">
        <v>233.66789600000001</v>
      </c>
      <c r="F25" s="294">
        <v>228.66852900000001</v>
      </c>
      <c r="G25" s="291"/>
      <c r="H25" s="291"/>
      <c r="I25" s="291"/>
      <c r="J25" s="291"/>
      <c r="K25" s="291"/>
      <c r="L25" s="291"/>
      <c r="M25" s="291"/>
    </row>
    <row r="26" spans="1:13" ht="12" customHeight="1" x14ac:dyDescent="0.2">
      <c r="A26" s="287" t="s">
        <v>369</v>
      </c>
      <c r="B26" s="292" t="s">
        <v>370</v>
      </c>
      <c r="C26" s="293">
        <v>0.49287599999999998</v>
      </c>
      <c r="D26" s="294">
        <v>35.588659999999997</v>
      </c>
      <c r="E26" s="293">
        <v>23.45485</v>
      </c>
      <c r="F26" s="294">
        <v>63.444347</v>
      </c>
      <c r="G26" s="291"/>
      <c r="H26" s="291"/>
      <c r="I26" s="291"/>
      <c r="J26" s="291"/>
      <c r="K26" s="291"/>
      <c r="L26" s="291"/>
      <c r="M26" s="291"/>
    </row>
    <row r="27" spans="1:13" ht="12" customHeight="1" x14ac:dyDescent="0.2">
      <c r="A27" s="287" t="s">
        <v>385</v>
      </c>
      <c r="B27" s="292" t="s">
        <v>386</v>
      </c>
      <c r="C27" s="293">
        <v>12.206244999999999</v>
      </c>
      <c r="D27" s="294">
        <v>15.804593000000001</v>
      </c>
      <c r="E27" s="293">
        <v>86.229478</v>
      </c>
      <c r="F27" s="294">
        <v>77.583962</v>
      </c>
      <c r="G27" s="291"/>
      <c r="H27" s="291"/>
      <c r="I27" s="291"/>
      <c r="J27" s="291"/>
      <c r="K27" s="291"/>
      <c r="L27" s="291"/>
      <c r="M27" s="291"/>
    </row>
    <row r="28" spans="1:13" ht="12" customHeight="1" x14ac:dyDescent="0.2">
      <c r="A28" s="287" t="s">
        <v>389</v>
      </c>
      <c r="B28" s="292" t="s">
        <v>390</v>
      </c>
      <c r="C28" s="293">
        <v>10.227264</v>
      </c>
      <c r="D28" s="294">
        <v>12.058303</v>
      </c>
      <c r="E28" s="293">
        <v>55.921382999999999</v>
      </c>
      <c r="F28" s="294">
        <v>57.398361000000001</v>
      </c>
      <c r="G28" s="291"/>
      <c r="H28" s="291"/>
      <c r="I28" s="291"/>
      <c r="J28" s="291"/>
      <c r="K28" s="291"/>
      <c r="L28" s="291"/>
      <c r="M28" s="291"/>
    </row>
    <row r="29" spans="1:13" ht="12" customHeight="1" x14ac:dyDescent="0.2">
      <c r="A29" s="287" t="s">
        <v>381</v>
      </c>
      <c r="B29" s="292" t="s">
        <v>382</v>
      </c>
      <c r="C29" s="293">
        <v>0.91301699999999997</v>
      </c>
      <c r="D29" s="294">
        <v>10.49994</v>
      </c>
      <c r="E29" s="293">
        <v>37.696286000000001</v>
      </c>
      <c r="F29" s="294">
        <v>78.697541000000001</v>
      </c>
      <c r="G29" s="291"/>
      <c r="H29" s="291"/>
      <c r="I29" s="291"/>
      <c r="J29" s="291"/>
      <c r="K29" s="291"/>
      <c r="L29" s="291"/>
      <c r="M29" s="291"/>
    </row>
    <row r="30" spans="1:13" ht="12" customHeight="1" x14ac:dyDescent="0.2">
      <c r="A30" s="287" t="s">
        <v>365</v>
      </c>
      <c r="B30" s="292" t="s">
        <v>366</v>
      </c>
      <c r="C30" s="293">
        <v>15.418191</v>
      </c>
      <c r="D30" s="294">
        <v>9.8100649999999998</v>
      </c>
      <c r="E30" s="293">
        <v>120.557087</v>
      </c>
      <c r="F30" s="294">
        <v>104.16427</v>
      </c>
      <c r="G30" s="291"/>
      <c r="H30" s="291"/>
      <c r="I30" s="291"/>
      <c r="J30" s="291"/>
      <c r="K30" s="291"/>
      <c r="L30" s="291"/>
      <c r="M30" s="291"/>
    </row>
    <row r="31" spans="1:13" ht="12" customHeight="1" x14ac:dyDescent="0.2">
      <c r="A31" s="287" t="s">
        <v>371</v>
      </c>
      <c r="B31" s="292" t="s">
        <v>372</v>
      </c>
      <c r="C31" s="293">
        <v>6.4161279999999996</v>
      </c>
      <c r="D31" s="294">
        <v>9.1345030000000005</v>
      </c>
      <c r="E31" s="293">
        <v>59.915416</v>
      </c>
      <c r="F31" s="294">
        <v>62.044046999999999</v>
      </c>
      <c r="G31" s="291"/>
      <c r="H31" s="291"/>
      <c r="I31" s="291"/>
      <c r="J31" s="291"/>
      <c r="K31" s="291"/>
      <c r="L31" s="291"/>
      <c r="M31" s="291"/>
    </row>
    <row r="32" spans="1:13" ht="12" customHeight="1" x14ac:dyDescent="0.2">
      <c r="A32" s="287" t="s">
        <v>391</v>
      </c>
      <c r="B32" s="292" t="s">
        <v>392</v>
      </c>
      <c r="C32" s="293">
        <v>5.1009659999999997</v>
      </c>
      <c r="D32" s="294">
        <v>8.0578420000000008</v>
      </c>
      <c r="E32" s="293">
        <v>18.940135000000001</v>
      </c>
      <c r="F32" s="294">
        <v>22.459949999999999</v>
      </c>
      <c r="G32" s="291"/>
      <c r="H32" s="291"/>
      <c r="I32" s="291"/>
      <c r="J32" s="291"/>
      <c r="K32" s="291"/>
      <c r="L32" s="291"/>
      <c r="M32" s="291"/>
    </row>
    <row r="33" spans="1:13" ht="12" customHeight="1" x14ac:dyDescent="0.2">
      <c r="A33" s="287" t="s">
        <v>393</v>
      </c>
      <c r="B33" s="292" t="s">
        <v>394</v>
      </c>
      <c r="C33" s="293">
        <v>10.864849</v>
      </c>
      <c r="D33" s="294">
        <v>7.5761849999999997</v>
      </c>
      <c r="E33" s="293">
        <v>87.074917999999997</v>
      </c>
      <c r="F33" s="294">
        <v>76.212864999999994</v>
      </c>
      <c r="G33" s="291"/>
      <c r="H33" s="291"/>
      <c r="I33" s="291"/>
      <c r="J33" s="291"/>
      <c r="K33" s="291"/>
      <c r="L33" s="291"/>
      <c r="M33" s="291"/>
    </row>
    <row r="34" spans="1:13" ht="12" customHeight="1" x14ac:dyDescent="0.2">
      <c r="A34" s="287" t="s">
        <v>373</v>
      </c>
      <c r="B34" s="292" t="s">
        <v>374</v>
      </c>
      <c r="C34" s="293">
        <v>8.3054830000000006</v>
      </c>
      <c r="D34" s="294">
        <v>7.3192089999999999</v>
      </c>
      <c r="E34" s="293">
        <v>28.474423999999999</v>
      </c>
      <c r="F34" s="294">
        <v>16.361630000000002</v>
      </c>
      <c r="G34" s="299"/>
      <c r="H34" s="291"/>
      <c r="I34" s="291"/>
      <c r="J34" s="291"/>
      <c r="K34" s="291"/>
      <c r="L34" s="291"/>
      <c r="M34" s="291"/>
    </row>
    <row r="35" spans="1:13" ht="12" customHeight="1" x14ac:dyDescent="0.2">
      <c r="A35" s="287" t="s">
        <v>395</v>
      </c>
      <c r="B35" s="292" t="s">
        <v>396</v>
      </c>
      <c r="C35" s="293">
        <v>6.2862869999999997</v>
      </c>
      <c r="D35" s="294">
        <v>6.4672169999999998</v>
      </c>
      <c r="E35" s="293">
        <v>61.102583000000003</v>
      </c>
      <c r="F35" s="294">
        <v>60.494596999999999</v>
      </c>
      <c r="G35" s="291"/>
      <c r="H35" s="291"/>
      <c r="I35" s="291"/>
      <c r="J35" s="291"/>
      <c r="K35" s="291"/>
      <c r="L35" s="291"/>
      <c r="M35" s="291"/>
    </row>
    <row r="36" spans="1:13" ht="12" customHeight="1" x14ac:dyDescent="0.2">
      <c r="A36" s="300" t="s">
        <v>397</v>
      </c>
      <c r="B36" s="301" t="s">
        <v>398</v>
      </c>
      <c r="C36" s="295">
        <v>5.2167820000000003</v>
      </c>
      <c r="D36" s="296">
        <v>5.6309589999999998</v>
      </c>
      <c r="E36" s="295">
        <v>35.967962</v>
      </c>
      <c r="F36" s="296">
        <v>43.661377000000002</v>
      </c>
      <c r="G36" s="291"/>
      <c r="H36" s="291"/>
      <c r="I36" s="291"/>
      <c r="J36" s="291"/>
      <c r="K36" s="291"/>
      <c r="L36" s="291"/>
      <c r="M36" s="291"/>
    </row>
    <row r="37" spans="1:13" s="37" customFormat="1" ht="4.9000000000000004" customHeight="1" x14ac:dyDescent="0.2">
      <c r="A37" s="35"/>
      <c r="B37" s="36"/>
      <c r="C37" s="36"/>
      <c r="D37" s="36"/>
      <c r="E37" s="36"/>
      <c r="F37" s="36"/>
      <c r="G37"/>
      <c r="I37"/>
    </row>
    <row r="38" spans="1:13" ht="12" customHeight="1" x14ac:dyDescent="0.2">
      <c r="A38" s="302" t="s">
        <v>399</v>
      </c>
      <c r="C38"/>
    </row>
    <row r="39" spans="1:13" ht="12" customHeight="1" x14ac:dyDescent="0.2">
      <c r="A39" s="303" t="s">
        <v>34</v>
      </c>
      <c r="B39" s="303"/>
      <c r="C39"/>
    </row>
    <row r="40" spans="1:13" ht="12" customHeight="1" x14ac:dyDescent="0.2">
      <c r="A40" s="304" t="s">
        <v>400</v>
      </c>
      <c r="B40" s="304"/>
      <c r="C40" s="305"/>
      <c r="D40" s="305"/>
    </row>
    <row r="41" spans="1:13" ht="12" customHeight="1" x14ac:dyDescent="0.2">
      <c r="A41" s="304" t="s">
        <v>401</v>
      </c>
      <c r="B41" s="304"/>
      <c r="C41" s="305"/>
      <c r="D41" s="305"/>
    </row>
    <row r="42" spans="1:13" s="37" customFormat="1" ht="12" customHeight="1" x14ac:dyDescent="0.2">
      <c r="A42" s="141" t="s">
        <v>402</v>
      </c>
      <c r="B42" s="141"/>
      <c r="C42" s="141"/>
    </row>
    <row r="43" spans="1:13" ht="12" customHeight="1" x14ac:dyDescent="0.2">
      <c r="A43" s="306" t="s">
        <v>403</v>
      </c>
      <c r="B43" s="306"/>
      <c r="C43"/>
      <c r="D43"/>
    </row>
  </sheetData>
  <mergeCells count="9">
    <mergeCell ref="B21:F21"/>
    <mergeCell ref="A40:D40"/>
    <mergeCell ref="A41:D41"/>
    <mergeCell ref="A1:F1"/>
    <mergeCell ref="A3:A5"/>
    <mergeCell ref="B3:B4"/>
    <mergeCell ref="C3:D3"/>
    <mergeCell ref="E3:F3"/>
    <mergeCell ref="B5:F5"/>
  </mergeCells>
  <pageMargins left="0.70866141732283472" right="0.70866141732283472" top="0.70866141732283472" bottom="1.0236220472440944" header="0.70866141732283472" footer="0.39370078740157483"/>
  <pageSetup paperSize="9" scale="90" fitToWidth="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Table 1</vt:lpstr>
      <vt:lpstr>Table 2</vt:lpstr>
      <vt:lpstr>Table 2a </vt:lpstr>
      <vt:lpstr>Table 3</vt:lpstr>
      <vt:lpstr>Table 4</vt:lpstr>
      <vt:lpstr>Table 4a</vt:lpstr>
      <vt:lpstr>Table 4b</vt:lpstr>
      <vt:lpstr>Table 5</vt:lpstr>
      <vt:lpstr>Table 6</vt:lpstr>
      <vt:lpstr>Table 6a</vt:lpstr>
      <vt:lpstr>Table 6b </vt:lpstr>
      <vt:lpstr>'Table 4a'!Print_Titles</vt:lpstr>
      <vt:lpstr>'Table 4b'!Print_Titles</vt:lpstr>
      <vt:lpstr>'Table 6a'!Print_Titles</vt:lpstr>
      <vt:lpstr>'Table 6b '!Print_Titles</vt:lpstr>
    </vt:vector>
  </TitlesOfParts>
  <Company>Government of Malta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Migliore Sharon at NSO</dc:creator>
  <cp:lastModifiedBy>Migliore Sharon at NSO</cp:lastModifiedBy>
  <dcterms:created xsi:type="dcterms:W3CDTF">2025-11-05T12:36:43Z</dcterms:created>
  <dcterms:modified xsi:type="dcterms:W3CDTF">2025-11-05T12:50:29Z</dcterms:modified>
</cp:coreProperties>
</file>