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GOV Finance Data/Gov Fin Dat_Jan-Oct 2025/"/>
    </mc:Choice>
  </mc:AlternateContent>
  <xr:revisionPtr revIDLastSave="0" documentId="8_{FA105100-3376-4645-B0A3-A4CCE28FE2E9}" xr6:coauthVersionLast="47" xr6:coauthVersionMax="47" xr10:uidLastSave="{00000000-0000-0000-0000-000000000000}"/>
  <bookViews>
    <workbookView xWindow="-120" yWindow="-120" windowWidth="20730" windowHeight="11040" xr2:uid="{65221BB1-7741-4E50-85A2-05628E646DA7}"/>
  </bookViews>
  <sheets>
    <sheet name="Table 3" sheetId="1" r:id="rId1"/>
  </sheets>
  <externalReferences>
    <externalReference r:id="rId2"/>
  </externalReferences>
  <definedNames>
    <definedName name="_xlnm.Criteria" localSheetId="0">#REF!</definedName>
    <definedName name="_xlnm.Criteria">#REF!</definedName>
    <definedName name="_xlnm.Database" localSheetId="0">#REF!</definedName>
    <definedName name="_xlnm.Database">#REF!</definedName>
    <definedName name="e" localSheetId="0">#REF!</definedName>
    <definedName name="e">#REF!</definedName>
    <definedName name="_xlnm.Extract" localSheetId="0">!#REF!</definedName>
    <definedName name="_xlnm.Extract">#REF!</definedName>
    <definedName name="pages" localSheetId="0">#REF!</definedName>
    <definedName name="pages">#REF!</definedName>
    <definedName name="sum" localSheetId="0">!#REF!</definedName>
    <definedName name="sum">#REF!</definedName>
    <definedName name="t" localSheetId="0">!#REF!</definedName>
    <definedName name="t">#REF!</definedName>
    <definedName name="w" localSheetId="0">!#REF!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J30" i="1" s="1"/>
  <c r="I20" i="1"/>
  <c r="I30" i="1" s="1"/>
  <c r="H20" i="1"/>
  <c r="H30" i="1" s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<sst xmlns="http://schemas.openxmlformats.org/spreadsheetml/2006/main" count="94" uniqueCount="26">
  <si>
    <r>
      <t>Table 3. Government expenditure by COFOG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category, period and description</t>
    </r>
  </si>
  <si>
    <t>COFOG</t>
  </si>
  <si>
    <t>Personal Emoluments</t>
  </si>
  <si>
    <t>Operational and Maintenance Expenses</t>
  </si>
  <si>
    <t>Programmes and Initiatives</t>
  </si>
  <si>
    <t>Contributions to Government Entities</t>
  </si>
  <si>
    <t>Jan-Oct   2023</t>
  </si>
  <si>
    <t>Jan-Oct   2024</t>
  </si>
  <si>
    <t>Jan-Oct   2025</t>
  </si>
  <si>
    <t>€ 000</t>
  </si>
  <si>
    <t>General public services</t>
  </si>
  <si>
    <t>Defence</t>
  </si>
  <si>
    <t>-</t>
  </si>
  <si>
    <t>Public order and safety</t>
  </si>
  <si>
    <t>Economic affairs</t>
  </si>
  <si>
    <t>Environment protection</t>
  </si>
  <si>
    <t>Housing and community amenities</t>
  </si>
  <si>
    <t>Health</t>
  </si>
  <si>
    <t>Recreation, culture and religion</t>
  </si>
  <si>
    <t>Education</t>
  </si>
  <si>
    <t>Social protection</t>
  </si>
  <si>
    <t xml:space="preserve">Total </t>
  </si>
  <si>
    <t>Interest Expenditure</t>
  </si>
  <si>
    <t>Capital Expenditure</t>
  </si>
  <si>
    <t>Total Expenditure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</si>
  <si>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Refer to methodological note 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</si>
</sst>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D0D0D"/>
      <name val="Arial"/>
      <family val="2"/>
    </font>
    <font>
      <sz val="9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3" fillId="0" borderId="0" xfId="2" applyFont="1" applyAlignment="1">
      <alignment horizontal="left" indent="1"/>
    </xf>
    <xf numFmtId="165" fontId="2" fillId="0" borderId="0" xfId="3" applyNumberFormat="1"/>
    <xf numFmtId="165" fontId="5" fillId="0" borderId="0" xfId="3" applyNumberFormat="1" applyFont="1" applyAlignment="1">
      <alignment vertical="center"/>
    </xf>
    <xf numFmtId="0" fontId="3" fillId="0" borderId="1" xfId="2" applyFont="1" applyBorder="1" applyAlignment="1">
      <alignment horizontal="left" vertical="center" wrapText="1" indent="1"/>
    </xf>
    <xf numFmtId="165" fontId="3" fillId="0" borderId="2" xfId="3" applyNumberFormat="1" applyFont="1" applyFill="1" applyBorder="1" applyAlignment="1">
      <alignment horizontal="center" vertical="center" wrapText="1"/>
    </xf>
    <xf numFmtId="165" fontId="3" fillId="0" borderId="3" xfId="3" applyNumberFormat="1" applyFont="1" applyFill="1" applyBorder="1" applyAlignment="1">
      <alignment horizontal="center" vertical="center" wrapText="1"/>
    </xf>
    <xf numFmtId="17" fontId="3" fillId="0" borderId="2" xfId="2" applyNumberFormat="1" applyFont="1" applyBorder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horizontal="left" wrapText="1" indent="1"/>
    </xf>
    <xf numFmtId="165" fontId="5" fillId="0" borderId="3" xfId="3" applyNumberFormat="1" applyFont="1" applyFill="1" applyBorder="1" applyAlignment="1">
      <alignment horizontal="center" vertical="center"/>
    </xf>
    <xf numFmtId="0" fontId="5" fillId="0" borderId="4" xfId="2" applyFont="1" applyBorder="1" applyAlignment="1">
      <alignment horizontal="left" vertical="center" indent="1"/>
    </xf>
    <xf numFmtId="3" fontId="5" fillId="0" borderId="5" xfId="3" applyNumberFormat="1" applyFont="1" applyFill="1" applyBorder="1" applyAlignment="1">
      <alignment horizontal="right" vertical="center" indent="1"/>
    </xf>
    <xf numFmtId="3" fontId="5" fillId="0" borderId="5" xfId="3" applyNumberFormat="1" applyFont="1" applyBorder="1" applyAlignment="1">
      <alignment horizontal="right" vertical="center" indent="1"/>
    </xf>
    <xf numFmtId="3" fontId="5" fillId="0" borderId="6" xfId="3" applyNumberFormat="1" applyFont="1" applyBorder="1" applyAlignment="1">
      <alignment horizontal="right" vertical="center" indent="1"/>
    </xf>
    <xf numFmtId="3" fontId="5" fillId="0" borderId="6" xfId="3" applyNumberFormat="1" applyFont="1" applyFill="1" applyBorder="1" applyAlignment="1">
      <alignment horizontal="right" vertical="center" indent="1"/>
    </xf>
    <xf numFmtId="3" fontId="5" fillId="0" borderId="7" xfId="3" applyNumberFormat="1" applyFont="1" applyBorder="1" applyAlignment="1">
      <alignment horizontal="right" vertical="center" indent="1"/>
    </xf>
    <xf numFmtId="3" fontId="5" fillId="0" borderId="7" xfId="3" applyNumberFormat="1" applyFont="1" applyFill="1" applyBorder="1" applyAlignment="1">
      <alignment horizontal="right" vertical="center" indent="1"/>
    </xf>
    <xf numFmtId="3" fontId="5" fillId="0" borderId="8" xfId="3" applyNumberFormat="1" applyFont="1" applyBorder="1" applyAlignment="1">
      <alignment horizontal="right" vertical="center" indent="1"/>
    </xf>
    <xf numFmtId="3" fontId="5" fillId="0" borderId="8" xfId="3" applyNumberFormat="1" applyFont="1" applyFill="1" applyBorder="1" applyAlignment="1">
      <alignment horizontal="right" vertical="center" indent="1"/>
    </xf>
    <xf numFmtId="3" fontId="6" fillId="0" borderId="7" xfId="3" applyNumberFormat="1" applyFont="1" applyFill="1" applyBorder="1" applyAlignment="1">
      <alignment horizontal="right" vertical="center" indent="1"/>
    </xf>
    <xf numFmtId="3" fontId="6" fillId="0" borderId="8" xfId="3" applyNumberFormat="1" applyFont="1" applyFill="1" applyBorder="1" applyAlignment="1">
      <alignment horizontal="right" vertical="center" indent="1"/>
    </xf>
    <xf numFmtId="3" fontId="6" fillId="0" borderId="8" xfId="3" applyNumberFormat="1" applyFont="1" applyBorder="1" applyAlignment="1">
      <alignment horizontal="right" vertical="center" indent="1"/>
    </xf>
    <xf numFmtId="0" fontId="3" fillId="0" borderId="9" xfId="2" applyFont="1" applyBorder="1" applyAlignment="1">
      <alignment horizontal="left" vertical="center" indent="1"/>
    </xf>
    <xf numFmtId="3" fontId="3" fillId="0" borderId="10" xfId="3" applyNumberFormat="1" applyFont="1" applyBorder="1" applyAlignment="1">
      <alignment horizontal="right" vertical="center" indent="1"/>
    </xf>
    <xf numFmtId="3" fontId="3" fillId="0" borderId="9" xfId="3" applyNumberFormat="1" applyFont="1" applyBorder="1" applyAlignment="1">
      <alignment horizontal="right" vertical="center" indent="1"/>
    </xf>
    <xf numFmtId="3" fontId="3" fillId="0" borderId="11" xfId="3" applyNumberFormat="1" applyFont="1" applyBorder="1" applyAlignment="1">
      <alignment horizontal="right" vertical="center" indent="1"/>
    </xf>
    <xf numFmtId="3" fontId="3" fillId="0" borderId="2" xfId="3" applyNumberFormat="1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 wrapText="1"/>
    </xf>
    <xf numFmtId="3" fontId="5" fillId="0" borderId="0" xfId="3" applyNumberFormat="1" applyFont="1" applyAlignment="1">
      <alignment vertical="center"/>
    </xf>
    <xf numFmtId="3" fontId="5" fillId="0" borderId="3" xfId="3" applyNumberFormat="1" applyFont="1" applyFill="1" applyBorder="1" applyAlignment="1">
      <alignment horizontal="center" vertical="center"/>
    </xf>
    <xf numFmtId="3" fontId="3" fillId="0" borderId="6" xfId="3" applyNumberFormat="1" applyFont="1" applyBorder="1" applyAlignment="1">
      <alignment horizontal="right" vertical="center" indent="1"/>
    </xf>
    <xf numFmtId="3" fontId="3" fillId="0" borderId="12" xfId="3" applyNumberFormat="1" applyFont="1" applyBorder="1" applyAlignment="1">
      <alignment horizontal="right" vertical="center" indent="1"/>
    </xf>
    <xf numFmtId="3" fontId="3" fillId="0" borderId="8" xfId="3" applyNumberFormat="1" applyFont="1" applyBorder="1" applyAlignment="1">
      <alignment horizontal="right" vertical="center" indent="1"/>
    </xf>
    <xf numFmtId="3" fontId="3" fillId="0" borderId="0" xfId="3" applyNumberFormat="1" applyFont="1" applyAlignment="1">
      <alignment horizontal="right" vertical="center" indent="1"/>
    </xf>
    <xf numFmtId="3" fontId="6" fillId="0" borderId="7" xfId="3" applyNumberFormat="1" applyFont="1" applyBorder="1" applyAlignment="1">
      <alignment horizontal="right" vertical="center" indent="1"/>
    </xf>
    <xf numFmtId="3" fontId="3" fillId="0" borderId="13" xfId="3" applyNumberFormat="1" applyFont="1" applyBorder="1" applyAlignment="1">
      <alignment horizontal="right" vertical="center" indent="1"/>
    </xf>
    <xf numFmtId="0" fontId="7" fillId="0" borderId="0" xfId="0" applyFont="1" applyAlignment="1">
      <alignment horizontal="left" indent="1"/>
    </xf>
    <xf numFmtId="166" fontId="7" fillId="0" borderId="0" xfId="1" applyNumberFormat="1" applyFont="1" applyFill="1"/>
    <xf numFmtId="166" fontId="7" fillId="0" borderId="0" xfId="1" applyNumberFormat="1" applyFont="1" applyFill="1" applyAlignment="1">
      <alignment vertical="center"/>
    </xf>
    <xf numFmtId="165" fontId="5" fillId="0" borderId="0" xfId="3" applyNumberFormat="1" applyFont="1" applyFill="1"/>
    <xf numFmtId="0" fontId="5" fillId="0" borderId="0" xfId="2" applyFont="1" applyAlignment="1">
      <alignment horizontal="left" indent="1"/>
    </xf>
    <xf numFmtId="165" fontId="5" fillId="0" borderId="0" xfId="3" applyNumberFormat="1" applyFont="1"/>
  </cellXfs>
  <cellStyles count="4">
    <cellStyle name="Comma" xfId="1" builtinId="3"/>
    <cellStyle name="Comma 4" xfId="3" xr:uid="{BDA9973A-B447-4338-84AF-5CDB940CEEF3}"/>
    <cellStyle name="Normal" xfId="0" builtinId="0"/>
    <cellStyle name="Normal 6" xfId="2" xr:uid="{08B5F25C-9679-4F11-ACA1-5F945C7518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Finance/GOV%20Finance%20Data/Gov%20Fin%20Dat_Jan-Oct%202025/NR%20221%202025%20Table%202.xlsx" TargetMode="External"/><Relationship Id="rId1" Type="http://schemas.openxmlformats.org/officeDocument/2006/relationships/externalLinkPath" Target="NR%20221%202025%20Tab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6457-1AA6-48AE-A256-EEFEE1C2799C}">
  <dimension ref="A1:M32"/>
  <sheetViews>
    <sheetView tabSelected="1" workbookViewId="0">
      <selection activeCell="M24" sqref="M24"/>
    </sheetView>
  </sheetViews>
  <sheetFormatPr defaultColWidth="9.140625" defaultRowHeight="15" x14ac:dyDescent="0.25"/>
  <cols>
    <col min="1" max="1" width="29.42578125" style="43" customWidth="1"/>
    <col min="2" max="13" width="10.7109375" style="44" customWidth="1"/>
    <col min="14" max="14" width="9.140625" style="2" customWidth="1"/>
    <col min="15" max="16384" width="9.140625" style="2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3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</row>
    <row r="3" spans="1:13" ht="32.450000000000003" customHeight="1" x14ac:dyDescent="0.25">
      <c r="A3" s="6" t="s">
        <v>1</v>
      </c>
      <c r="B3" s="7" t="s">
        <v>2</v>
      </c>
      <c r="C3" s="7"/>
      <c r="D3" s="7"/>
      <c r="E3" s="7" t="s">
        <v>3</v>
      </c>
      <c r="F3" s="7"/>
      <c r="G3" s="7"/>
      <c r="H3" s="7" t="s">
        <v>4</v>
      </c>
      <c r="I3" s="7"/>
      <c r="J3" s="7"/>
      <c r="K3" s="8" t="s">
        <v>5</v>
      </c>
      <c r="L3" s="8"/>
      <c r="M3" s="8"/>
    </row>
    <row r="4" spans="1:13" s="10" customFormat="1" ht="37.5" customHeight="1" x14ac:dyDescent="0.2">
      <c r="A4" s="6"/>
      <c r="B4" s="9" t="s">
        <v>6</v>
      </c>
      <c r="C4" s="9" t="s">
        <v>7</v>
      </c>
      <c r="D4" s="9" t="s">
        <v>8</v>
      </c>
      <c r="E4" s="9" t="s">
        <v>6</v>
      </c>
      <c r="F4" s="9" t="s">
        <v>7</v>
      </c>
      <c r="G4" s="9" t="s">
        <v>8</v>
      </c>
      <c r="H4" s="9" t="s">
        <v>6</v>
      </c>
      <c r="I4" s="9" t="s">
        <v>7</v>
      </c>
      <c r="J4" s="9" t="s">
        <v>8</v>
      </c>
      <c r="K4" s="9" t="s">
        <v>6</v>
      </c>
      <c r="L4" s="9" t="s">
        <v>7</v>
      </c>
      <c r="M4" s="9" t="s">
        <v>8</v>
      </c>
    </row>
    <row r="5" spans="1:13" x14ac:dyDescent="0.25">
      <c r="A5" s="11"/>
      <c r="B5" s="12" t="s">
        <v>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3" t="s">
        <v>10</v>
      </c>
      <c r="B6" s="14">
        <v>118328.0764200001</v>
      </c>
      <c r="C6" s="14">
        <v>134451.02927999999</v>
      </c>
      <c r="D6" s="15">
        <v>152591.59057000003</v>
      </c>
      <c r="E6" s="15">
        <v>51427.069710000011</v>
      </c>
      <c r="F6" s="14">
        <v>59866.718709999972</v>
      </c>
      <c r="G6" s="15">
        <v>77499.350270000024</v>
      </c>
      <c r="H6" s="15">
        <v>393463.05753999995</v>
      </c>
      <c r="I6" s="14">
        <v>511873.81244000013</v>
      </c>
      <c r="J6" s="15">
        <v>482173.35552999994</v>
      </c>
      <c r="K6" s="16">
        <v>150284.56091</v>
      </c>
      <c r="L6" s="17">
        <v>165114.87488999998</v>
      </c>
      <c r="M6" s="16">
        <v>186863.15566999998</v>
      </c>
    </row>
    <row r="7" spans="1:13" x14ac:dyDescent="0.25">
      <c r="A7" s="13" t="s">
        <v>11</v>
      </c>
      <c r="B7" s="18">
        <v>46916.555970000001</v>
      </c>
      <c r="C7" s="19">
        <v>51185.97877999999</v>
      </c>
      <c r="D7" s="18">
        <v>57461.197829999997</v>
      </c>
      <c r="E7" s="18">
        <v>8563.131519999999</v>
      </c>
      <c r="F7" s="19">
        <v>9350.2201400000013</v>
      </c>
      <c r="G7" s="18">
        <v>10278.52512</v>
      </c>
      <c r="H7" s="18">
        <v>679.3882000000001</v>
      </c>
      <c r="I7" s="19">
        <v>741.19722000000002</v>
      </c>
      <c r="J7" s="18">
        <v>724.61971999999992</v>
      </c>
      <c r="K7" s="20" t="s">
        <v>12</v>
      </c>
      <c r="L7" s="21" t="s">
        <v>12</v>
      </c>
      <c r="M7" s="20" t="s">
        <v>12</v>
      </c>
    </row>
    <row r="8" spans="1:13" x14ac:dyDescent="0.25">
      <c r="A8" s="13" t="s">
        <v>13</v>
      </c>
      <c r="B8" s="18">
        <v>80386.53731</v>
      </c>
      <c r="C8" s="19">
        <v>90877.582550000006</v>
      </c>
      <c r="D8" s="18">
        <v>104430.47891999999</v>
      </c>
      <c r="E8" s="18">
        <v>10326.896509999999</v>
      </c>
      <c r="F8" s="19">
        <v>13279.553460000001</v>
      </c>
      <c r="G8" s="18">
        <v>13656.716339999997</v>
      </c>
      <c r="H8" s="18">
        <v>13143.624330000002</v>
      </c>
      <c r="I8" s="19">
        <v>53102.011920000004</v>
      </c>
      <c r="J8" s="18">
        <v>75335.603080000001</v>
      </c>
      <c r="K8" s="20">
        <v>42094.88096000001</v>
      </c>
      <c r="L8" s="21">
        <v>68063.213659999994</v>
      </c>
      <c r="M8" s="20">
        <v>71778.160369999998</v>
      </c>
    </row>
    <row r="9" spans="1:13" x14ac:dyDescent="0.25">
      <c r="A9" s="13" t="s">
        <v>14</v>
      </c>
      <c r="B9" s="19">
        <v>53874.576229999999</v>
      </c>
      <c r="C9" s="19">
        <v>60699.197279999993</v>
      </c>
      <c r="D9" s="19">
        <v>66477.97795</v>
      </c>
      <c r="E9" s="19">
        <v>21311.094690000002</v>
      </c>
      <c r="F9" s="19">
        <v>14736.131009999997</v>
      </c>
      <c r="G9" s="19">
        <v>13945.175999999999</v>
      </c>
      <c r="H9" s="19">
        <v>289806.06922</v>
      </c>
      <c r="I9" s="19">
        <v>267208.93079000001</v>
      </c>
      <c r="J9" s="19">
        <v>275655.83766000002</v>
      </c>
      <c r="K9" s="21">
        <v>155579.01792999997</v>
      </c>
      <c r="L9" s="21">
        <v>170124.92194999996</v>
      </c>
      <c r="M9" s="20">
        <v>224051.55941000002</v>
      </c>
    </row>
    <row r="10" spans="1:13" x14ac:dyDescent="0.25">
      <c r="A10" s="13" t="s">
        <v>15</v>
      </c>
      <c r="B10" s="22">
        <v>6.4000000000000001E-2</v>
      </c>
      <c r="C10" s="19" t="s">
        <v>12</v>
      </c>
      <c r="D10" s="22">
        <v>987.48609999999996</v>
      </c>
      <c r="E10" s="22">
        <v>26.437080000000009</v>
      </c>
      <c r="F10" s="19">
        <v>30.75956</v>
      </c>
      <c r="G10" s="22">
        <v>218.31759000000002</v>
      </c>
      <c r="H10" s="22">
        <v>23063.233020000003</v>
      </c>
      <c r="I10" s="19">
        <v>47.597679999999997</v>
      </c>
      <c r="J10" s="22" t="s">
        <v>12</v>
      </c>
      <c r="K10" s="23">
        <v>28785.234929999999</v>
      </c>
      <c r="L10" s="21">
        <v>11925</v>
      </c>
      <c r="M10" s="24">
        <v>18300</v>
      </c>
    </row>
    <row r="11" spans="1:13" x14ac:dyDescent="0.25">
      <c r="A11" s="13" t="s">
        <v>16</v>
      </c>
      <c r="B11" s="18" t="s">
        <v>12</v>
      </c>
      <c r="C11" s="19" t="s">
        <v>12</v>
      </c>
      <c r="D11" s="18" t="s">
        <v>12</v>
      </c>
      <c r="E11" s="18" t="s">
        <v>12</v>
      </c>
      <c r="F11" s="19" t="s">
        <v>12</v>
      </c>
      <c r="G11" s="18" t="s">
        <v>12</v>
      </c>
      <c r="H11" s="18">
        <v>24768.164690000001</v>
      </c>
      <c r="I11" s="19">
        <v>30590.331450000001</v>
      </c>
      <c r="J11" s="18">
        <v>39798.499940000002</v>
      </c>
      <c r="K11" s="20">
        <v>5000</v>
      </c>
      <c r="L11" s="21">
        <v>7875</v>
      </c>
      <c r="M11" s="20">
        <v>8625</v>
      </c>
    </row>
    <row r="12" spans="1:13" x14ac:dyDescent="0.25">
      <c r="A12" s="13" t="s">
        <v>17</v>
      </c>
      <c r="B12" s="18">
        <v>297793.84694000002</v>
      </c>
      <c r="C12" s="19">
        <v>331126.82902000012</v>
      </c>
      <c r="D12" s="18">
        <v>370113.98642999999</v>
      </c>
      <c r="E12" s="18">
        <v>83757.450180000014</v>
      </c>
      <c r="F12" s="19">
        <v>84985.017710000015</v>
      </c>
      <c r="G12" s="18">
        <v>110908.78297999999</v>
      </c>
      <c r="H12" s="18">
        <v>265652.79130000004</v>
      </c>
      <c r="I12" s="19">
        <v>249437.03326000003</v>
      </c>
      <c r="J12" s="18">
        <v>283428.39261000004</v>
      </c>
      <c r="K12" s="20">
        <v>79898.271420000005</v>
      </c>
      <c r="L12" s="21">
        <v>72061.949519999995</v>
      </c>
      <c r="M12" s="20">
        <v>84976.722219999981</v>
      </c>
    </row>
    <row r="13" spans="1:13" x14ac:dyDescent="0.25">
      <c r="A13" s="13" t="s">
        <v>18</v>
      </c>
      <c r="B13" s="18">
        <v>7503.3372900000004</v>
      </c>
      <c r="C13" s="19">
        <v>8503.1805700000004</v>
      </c>
      <c r="D13" s="18">
        <v>10219.034870000001</v>
      </c>
      <c r="E13" s="18">
        <v>1415.1954699999999</v>
      </c>
      <c r="F13" s="19">
        <v>1605.9861100000001</v>
      </c>
      <c r="G13" s="18">
        <v>2532.0837999999999</v>
      </c>
      <c r="H13" s="18">
        <v>17210.119569999999</v>
      </c>
      <c r="I13" s="19">
        <v>22694.738459999997</v>
      </c>
      <c r="J13" s="18">
        <v>25520.495310000002</v>
      </c>
      <c r="K13" s="20">
        <v>28527.913109999994</v>
      </c>
      <c r="L13" s="21">
        <v>28030.205900000004</v>
      </c>
      <c r="M13" s="20">
        <v>45772.790409999994</v>
      </c>
    </row>
    <row r="14" spans="1:13" x14ac:dyDescent="0.25">
      <c r="A14" s="13" t="s">
        <v>19</v>
      </c>
      <c r="B14" s="18">
        <v>248136.75682000004</v>
      </c>
      <c r="C14" s="19">
        <v>278909.62781999999</v>
      </c>
      <c r="D14" s="18">
        <v>336420.42733999999</v>
      </c>
      <c r="E14" s="18">
        <v>20736.561309999997</v>
      </c>
      <c r="F14" s="19">
        <v>23634.488819999999</v>
      </c>
      <c r="G14" s="18">
        <v>25083.97712</v>
      </c>
      <c r="H14" s="18">
        <v>201008.52475000001</v>
      </c>
      <c r="I14" s="19">
        <v>232740.13358000002</v>
      </c>
      <c r="J14" s="18">
        <v>292301.06416999997</v>
      </c>
      <c r="K14" s="20">
        <v>121522.73810999999</v>
      </c>
      <c r="L14" s="21">
        <v>127939.72674000001</v>
      </c>
      <c r="M14" s="20">
        <v>182795.33004000003</v>
      </c>
    </row>
    <row r="15" spans="1:13" x14ac:dyDescent="0.25">
      <c r="A15" s="13" t="s">
        <v>20</v>
      </c>
      <c r="B15" s="18">
        <v>59915.336879999995</v>
      </c>
      <c r="C15" s="19">
        <v>68524.987840000002</v>
      </c>
      <c r="D15" s="18">
        <v>74824.34855000001</v>
      </c>
      <c r="E15" s="18">
        <v>56190.064569999995</v>
      </c>
      <c r="F15" s="19">
        <v>81718.70829000001</v>
      </c>
      <c r="G15" s="18">
        <v>90809.506160000004</v>
      </c>
      <c r="H15" s="18">
        <v>1626284.3890100003</v>
      </c>
      <c r="I15" s="19">
        <v>1818751.0957899999</v>
      </c>
      <c r="J15" s="18">
        <v>2003109.8026699999</v>
      </c>
      <c r="K15" s="20">
        <v>26004.28256</v>
      </c>
      <c r="L15" s="21">
        <v>38864.294750000001</v>
      </c>
      <c r="M15" s="20">
        <v>38459.499250000001</v>
      </c>
    </row>
    <row r="16" spans="1:13" x14ac:dyDescent="0.25">
      <c r="A16" s="25" t="s">
        <v>21</v>
      </c>
      <c r="B16" s="26">
        <f t="shared" ref="B16:M16" si="0">SUM(B6:B15)</f>
        <v>912855.08786000009</v>
      </c>
      <c r="C16" s="27">
        <f t="shared" si="0"/>
        <v>1024278.41314</v>
      </c>
      <c r="D16" s="26">
        <f t="shared" si="0"/>
        <v>1173526.52856</v>
      </c>
      <c r="E16" s="26">
        <f t="shared" si="0"/>
        <v>253753.90104</v>
      </c>
      <c r="F16" s="27">
        <f t="shared" si="0"/>
        <v>289207.58380999998</v>
      </c>
      <c r="G16" s="26">
        <f t="shared" si="0"/>
        <v>344932.43538000004</v>
      </c>
      <c r="H16" s="26">
        <f t="shared" si="0"/>
        <v>2855079.3616300002</v>
      </c>
      <c r="I16" s="27">
        <f t="shared" si="0"/>
        <v>3187186.8825899996</v>
      </c>
      <c r="J16" s="26">
        <f t="shared" si="0"/>
        <v>3478047.6706899996</v>
      </c>
      <c r="K16" s="26">
        <f t="shared" si="0"/>
        <v>637696.89992999996</v>
      </c>
      <c r="L16" s="27">
        <f t="shared" si="0"/>
        <v>689999.18741000001</v>
      </c>
      <c r="M16" s="28">
        <f t="shared" si="0"/>
        <v>861622.21736999997</v>
      </c>
    </row>
    <row r="17" spans="1:13" ht="32.450000000000003" customHeight="1" x14ac:dyDescent="0.25">
      <c r="A17" s="6" t="s">
        <v>1</v>
      </c>
      <c r="B17" s="29" t="s">
        <v>22</v>
      </c>
      <c r="C17" s="29"/>
      <c r="D17" s="29"/>
      <c r="E17" s="29" t="s">
        <v>23</v>
      </c>
      <c r="F17" s="29"/>
      <c r="G17" s="29"/>
      <c r="H17" s="30" t="s">
        <v>24</v>
      </c>
      <c r="I17" s="30"/>
      <c r="J17" s="30"/>
      <c r="K17" s="31"/>
      <c r="L17" s="31"/>
      <c r="M17" s="31"/>
    </row>
    <row r="18" spans="1:13" ht="24" x14ac:dyDescent="0.25">
      <c r="A18" s="6"/>
      <c r="B18" s="9" t="s">
        <v>6</v>
      </c>
      <c r="C18" s="9" t="s">
        <v>7</v>
      </c>
      <c r="D18" s="9" t="s">
        <v>8</v>
      </c>
      <c r="E18" s="9" t="s">
        <v>6</v>
      </c>
      <c r="F18" s="9" t="s">
        <v>7</v>
      </c>
      <c r="G18" s="9" t="s">
        <v>8</v>
      </c>
      <c r="H18" s="9" t="s">
        <v>6</v>
      </c>
      <c r="I18" s="9" t="s">
        <v>7</v>
      </c>
      <c r="J18" s="9" t="s">
        <v>8</v>
      </c>
      <c r="K18" s="31"/>
      <c r="L18" s="31"/>
      <c r="M18" s="31"/>
    </row>
    <row r="19" spans="1:13" x14ac:dyDescent="0.25">
      <c r="A19" s="11"/>
      <c r="B19" s="32" t="s">
        <v>9</v>
      </c>
      <c r="C19" s="32"/>
      <c r="D19" s="32"/>
      <c r="E19" s="32"/>
      <c r="F19" s="32"/>
      <c r="G19" s="32"/>
      <c r="H19" s="32"/>
      <c r="I19" s="32"/>
      <c r="J19" s="32"/>
      <c r="K19" s="31"/>
      <c r="L19" s="31"/>
      <c r="M19" s="31"/>
    </row>
    <row r="20" spans="1:13" x14ac:dyDescent="0.25">
      <c r="A20" s="13" t="s">
        <v>10</v>
      </c>
      <c r="B20" s="15">
        <v>174962.37225000004</v>
      </c>
      <c r="C20" s="14">
        <v>215032.67714000001</v>
      </c>
      <c r="D20" s="15">
        <v>242684.48300000001</v>
      </c>
      <c r="E20" s="15">
        <v>272977.86946999992</v>
      </c>
      <c r="F20" s="14">
        <v>274102.69661000004</v>
      </c>
      <c r="G20" s="15">
        <v>210744.73342000003</v>
      </c>
      <c r="H20" s="33">
        <f>SUM(B6,E6,H6,K6,B20,E20)</f>
        <v>1161443.0063</v>
      </c>
      <c r="I20" s="34">
        <f>SUM(C6,F6,I6,L6,C20,F20)</f>
        <v>1360441.80907</v>
      </c>
      <c r="J20" s="34">
        <f>SUM(D6,G6,J6,M6,D20,G20)</f>
        <v>1352556.6684599998</v>
      </c>
      <c r="K20" s="31"/>
      <c r="L20" s="31"/>
      <c r="M20" s="31"/>
    </row>
    <row r="21" spans="1:13" x14ac:dyDescent="0.25">
      <c r="A21" s="13" t="s">
        <v>11</v>
      </c>
      <c r="B21" s="19" t="s">
        <v>12</v>
      </c>
      <c r="C21" s="19" t="s">
        <v>12</v>
      </c>
      <c r="D21" s="18" t="s">
        <v>12</v>
      </c>
      <c r="E21" s="18">
        <v>3263.5110499999996</v>
      </c>
      <c r="F21" s="19">
        <v>4003.21776</v>
      </c>
      <c r="G21" s="18">
        <v>11733.140019999999</v>
      </c>
      <c r="H21" s="35">
        <f t="shared" ref="H21:J29" si="1">SUM(B7,E7,H7,K7,B21,E21)</f>
        <v>59422.586739999999</v>
      </c>
      <c r="I21" s="36">
        <f t="shared" si="1"/>
        <v>65280.613899999997</v>
      </c>
      <c r="J21" s="36">
        <f t="shared" si="1"/>
        <v>80197.482690000004</v>
      </c>
      <c r="K21" s="31"/>
      <c r="L21" s="31"/>
      <c r="M21" s="31"/>
    </row>
    <row r="22" spans="1:13" x14ac:dyDescent="0.25">
      <c r="A22" s="13" t="s">
        <v>13</v>
      </c>
      <c r="B22" s="19" t="s">
        <v>12</v>
      </c>
      <c r="C22" s="19" t="s">
        <v>12</v>
      </c>
      <c r="D22" s="18" t="s">
        <v>12</v>
      </c>
      <c r="E22" s="18">
        <v>29230.874010000007</v>
      </c>
      <c r="F22" s="19">
        <v>38999.583959999996</v>
      </c>
      <c r="G22" s="18">
        <v>35278.774920000003</v>
      </c>
      <c r="H22" s="35">
        <f t="shared" si="1"/>
        <v>175182.81312000004</v>
      </c>
      <c r="I22" s="36">
        <f t="shared" si="1"/>
        <v>264321.94555</v>
      </c>
      <c r="J22" s="36">
        <f t="shared" si="1"/>
        <v>300479.73362999997</v>
      </c>
      <c r="K22" s="31"/>
      <c r="L22" s="31"/>
      <c r="M22" s="31"/>
    </row>
    <row r="23" spans="1:13" x14ac:dyDescent="0.25">
      <c r="A23" s="13" t="s">
        <v>14</v>
      </c>
      <c r="B23" s="19" t="s">
        <v>12</v>
      </c>
      <c r="C23" s="19" t="s">
        <v>12</v>
      </c>
      <c r="D23" s="18" t="s">
        <v>12</v>
      </c>
      <c r="E23" s="19">
        <v>112697.10747</v>
      </c>
      <c r="F23" s="19">
        <v>172210.93089000005</v>
      </c>
      <c r="G23" s="18">
        <v>241406.61663000003</v>
      </c>
      <c r="H23" s="35">
        <f t="shared" si="1"/>
        <v>633267.86554000003</v>
      </c>
      <c r="I23" s="36">
        <f t="shared" si="1"/>
        <v>684980.11192000005</v>
      </c>
      <c r="J23" s="36">
        <f t="shared" si="1"/>
        <v>821537.16765000008</v>
      </c>
      <c r="K23" s="31"/>
      <c r="L23" s="31"/>
      <c r="M23" s="31"/>
    </row>
    <row r="24" spans="1:13" x14ac:dyDescent="0.25">
      <c r="A24" s="13" t="s">
        <v>15</v>
      </c>
      <c r="B24" s="19" t="s">
        <v>12</v>
      </c>
      <c r="C24" s="22" t="s">
        <v>12</v>
      </c>
      <c r="D24" s="37" t="s">
        <v>12</v>
      </c>
      <c r="E24" s="22">
        <v>13482.07252</v>
      </c>
      <c r="F24" s="19">
        <v>3229.5610500000003</v>
      </c>
      <c r="G24" s="37">
        <v>4825.6822099999999</v>
      </c>
      <c r="H24" s="35">
        <f t="shared" si="1"/>
        <v>65357.041550000009</v>
      </c>
      <c r="I24" s="36">
        <f t="shared" si="1"/>
        <v>15232.91829</v>
      </c>
      <c r="J24" s="36">
        <f t="shared" si="1"/>
        <v>24331.4859</v>
      </c>
      <c r="K24" s="31"/>
      <c r="L24" s="31"/>
      <c r="M24" s="31"/>
    </row>
    <row r="25" spans="1:13" x14ac:dyDescent="0.25">
      <c r="A25" s="13" t="s">
        <v>16</v>
      </c>
      <c r="B25" s="18" t="s">
        <v>12</v>
      </c>
      <c r="C25" s="18" t="s">
        <v>12</v>
      </c>
      <c r="D25" s="18" t="s">
        <v>12</v>
      </c>
      <c r="E25" s="18">
        <v>2426.56131</v>
      </c>
      <c r="F25" s="19">
        <v>292.77863000000008</v>
      </c>
      <c r="G25" s="18">
        <v>16.657730000000001</v>
      </c>
      <c r="H25" s="35">
        <f t="shared" si="1"/>
        <v>32194.726000000002</v>
      </c>
      <c r="I25" s="36">
        <f t="shared" si="1"/>
        <v>38758.110079999999</v>
      </c>
      <c r="J25" s="36">
        <f t="shared" si="1"/>
        <v>48440.157670000001</v>
      </c>
      <c r="K25" s="31"/>
      <c r="L25" s="31"/>
      <c r="M25" s="31"/>
    </row>
    <row r="26" spans="1:13" x14ac:dyDescent="0.25">
      <c r="A26" s="13" t="s">
        <v>17</v>
      </c>
      <c r="B26" s="18" t="s">
        <v>12</v>
      </c>
      <c r="C26" s="18" t="s">
        <v>12</v>
      </c>
      <c r="D26" s="18" t="s">
        <v>12</v>
      </c>
      <c r="E26" s="18">
        <v>39469.482210000002</v>
      </c>
      <c r="F26" s="19">
        <v>27074.390950000001</v>
      </c>
      <c r="G26" s="18">
        <v>39517.533290000007</v>
      </c>
      <c r="H26" s="35">
        <f t="shared" si="1"/>
        <v>766571.84205000009</v>
      </c>
      <c r="I26" s="36">
        <f t="shared" si="1"/>
        <v>764685.22046000022</v>
      </c>
      <c r="J26" s="36">
        <f t="shared" si="1"/>
        <v>888945.41752999998</v>
      </c>
      <c r="K26" s="31"/>
      <c r="L26" s="31"/>
      <c r="M26" s="31"/>
    </row>
    <row r="27" spans="1:13" x14ac:dyDescent="0.25">
      <c r="A27" s="13" t="s">
        <v>18</v>
      </c>
      <c r="B27" s="18" t="s">
        <v>12</v>
      </c>
      <c r="C27" s="18" t="s">
        <v>12</v>
      </c>
      <c r="D27" s="18" t="s">
        <v>12</v>
      </c>
      <c r="E27" s="18">
        <v>17821.577810000003</v>
      </c>
      <c r="F27" s="19">
        <v>34654.542529999992</v>
      </c>
      <c r="G27" s="18">
        <v>46633.612030000004</v>
      </c>
      <c r="H27" s="35">
        <f t="shared" si="1"/>
        <v>72478.143249999994</v>
      </c>
      <c r="I27" s="36">
        <f t="shared" si="1"/>
        <v>95488.653569999995</v>
      </c>
      <c r="J27" s="36">
        <f t="shared" si="1"/>
        <v>130678.01642</v>
      </c>
      <c r="K27" s="31"/>
      <c r="L27" s="31"/>
      <c r="M27" s="31"/>
    </row>
    <row r="28" spans="1:13" x14ac:dyDescent="0.25">
      <c r="A28" s="13" t="s">
        <v>19</v>
      </c>
      <c r="B28" s="18" t="s">
        <v>12</v>
      </c>
      <c r="C28" s="18" t="s">
        <v>12</v>
      </c>
      <c r="D28" s="18" t="s">
        <v>12</v>
      </c>
      <c r="E28" s="18">
        <v>48330.093659999999</v>
      </c>
      <c r="F28" s="19">
        <v>58512.774339999996</v>
      </c>
      <c r="G28" s="18">
        <v>56015.726209999993</v>
      </c>
      <c r="H28" s="35">
        <f t="shared" si="1"/>
        <v>639734.67465000006</v>
      </c>
      <c r="I28" s="36">
        <f t="shared" si="1"/>
        <v>721736.75130000012</v>
      </c>
      <c r="J28" s="36">
        <f t="shared" si="1"/>
        <v>892616.52488000004</v>
      </c>
      <c r="K28" s="31"/>
      <c r="L28" s="31"/>
      <c r="M28" s="31"/>
    </row>
    <row r="29" spans="1:13" x14ac:dyDescent="0.25">
      <c r="A29" s="13" t="s">
        <v>20</v>
      </c>
      <c r="B29" s="18" t="s">
        <v>12</v>
      </c>
      <c r="C29" s="18" t="s">
        <v>12</v>
      </c>
      <c r="D29" s="18" t="s">
        <v>12</v>
      </c>
      <c r="E29" s="18">
        <v>4992.5518499999998</v>
      </c>
      <c r="F29" s="19">
        <v>7895.9859000000006</v>
      </c>
      <c r="G29" s="18">
        <v>8198.8583099999978</v>
      </c>
      <c r="H29" s="35">
        <f t="shared" si="1"/>
        <v>1773386.6248700002</v>
      </c>
      <c r="I29" s="36">
        <f t="shared" si="1"/>
        <v>2015755.0725700001</v>
      </c>
      <c r="J29" s="36">
        <f t="shared" si="1"/>
        <v>2215402.0149399997</v>
      </c>
      <c r="K29" s="31"/>
      <c r="L29" s="31"/>
      <c r="M29" s="31"/>
    </row>
    <row r="30" spans="1:13" x14ac:dyDescent="0.25">
      <c r="A30" s="25" t="s">
        <v>21</v>
      </c>
      <c r="B30" s="26">
        <f t="shared" ref="B30:G30" si="2">SUM(B20:B29)</f>
        <v>174962.37225000004</v>
      </c>
      <c r="C30" s="26">
        <f t="shared" si="2"/>
        <v>215032.67714000001</v>
      </c>
      <c r="D30" s="27">
        <f t="shared" si="2"/>
        <v>242684.48300000001</v>
      </c>
      <c r="E30" s="26">
        <f t="shared" si="2"/>
        <v>544691.70135999995</v>
      </c>
      <c r="F30" s="26">
        <f t="shared" si="2"/>
        <v>620976.46262000012</v>
      </c>
      <c r="G30" s="26">
        <f t="shared" si="2"/>
        <v>654371.33477000007</v>
      </c>
      <c r="H30" s="28">
        <f t="shared" ref="H30:J30" si="3">SUM(H20:H29)</f>
        <v>5379039.3240700001</v>
      </c>
      <c r="I30" s="38">
        <f t="shared" si="3"/>
        <v>6026681.2067100005</v>
      </c>
      <c r="J30" s="38">
        <f t="shared" si="3"/>
        <v>6755184.6697700005</v>
      </c>
      <c r="K30" s="31"/>
      <c r="L30" s="31"/>
      <c r="M30" s="31"/>
    </row>
    <row r="31" spans="1:13" ht="3.75" customHeight="1" x14ac:dyDescent="0.25">
      <c r="A31" s="39"/>
      <c r="B31" s="40"/>
      <c r="C31" s="40"/>
      <c r="D31" s="40"/>
      <c r="E31" s="40"/>
      <c r="F31" s="40"/>
      <c r="G31" s="40"/>
      <c r="H31" s="41"/>
      <c r="I31" s="41"/>
      <c r="J31" s="41"/>
      <c r="K31" s="42"/>
      <c r="L31" s="42"/>
      <c r="M31" s="42"/>
    </row>
    <row r="32" spans="1:13" ht="16.899999999999999" customHeight="1" x14ac:dyDescent="0.25">
      <c r="A32" s="43" t="s">
        <v>25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</sheetData>
  <mergeCells count="12">
    <mergeCell ref="B5:M5"/>
    <mergeCell ref="A17:A18"/>
    <mergeCell ref="B17:D17"/>
    <mergeCell ref="E17:G17"/>
    <mergeCell ref="H17:J17"/>
    <mergeCell ref="B19:J19"/>
    <mergeCell ref="A1:M1"/>
    <mergeCell ref="A3:A4"/>
    <mergeCell ref="B3:D3"/>
    <mergeCell ref="E3:G3"/>
    <mergeCell ref="H3:J3"/>
    <mergeCell ref="K3:M3"/>
  </mergeCells>
  <pageMargins left="0.70000000000000007" right="0.70000000000000007" top="0.75" bottom="0.75" header="0.30000000000000004" footer="0.30000000000000004"/>
  <pageSetup paperSize="9" scale="8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2025-11-21T10:39:11Z</dcterms:created>
  <dcterms:modified xsi:type="dcterms:W3CDTF">2025-11-21T10:39:27Z</dcterms:modified>
</cp:coreProperties>
</file>