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Oct 2025/"/>
    </mc:Choice>
  </mc:AlternateContent>
  <xr:revisionPtr revIDLastSave="0" documentId="8_{2A82C82F-B9D7-4253-85F8-68B11534D0A9}" xr6:coauthVersionLast="47" xr6:coauthVersionMax="47" xr10:uidLastSave="{00000000-0000-0000-0000-000000000000}"/>
  <bookViews>
    <workbookView xWindow="-120" yWindow="-120" windowWidth="20730" windowHeight="11040" xr2:uid="{EBFF965F-72FF-4E49-A70D-319CB45F1A5F}"/>
  </bookViews>
  <sheets>
    <sheet name="Table 5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E7" i="1"/>
  <c r="F7" i="1" s="1"/>
  <c r="D7" i="1"/>
  <c r="D26" i="1" s="1"/>
  <c r="C7" i="1"/>
  <c r="C26" i="1" s="1"/>
  <c r="E26" i="1" l="1"/>
  <c r="F26" i="1" s="1"/>
  <c r="G26" i="1" s="1"/>
</calcChain>
</file>

<file path=xl/sharedStrings.xml><?xml version="1.0" encoding="utf-8"?>
<sst xmlns="http://schemas.openxmlformats.org/spreadsheetml/2006/main" count="44" uniqueCount="41">
  <si>
    <r>
      <t>Table 5. Consolidated Fund data in ESA 2010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codes by month and description</t>
    </r>
  </si>
  <si>
    <t>Description</t>
  </si>
  <si>
    <t>ESA
code</t>
  </si>
  <si>
    <t>October
2023</t>
  </si>
  <si>
    <t>October
2024</t>
  </si>
  <si>
    <t>October
2025</t>
  </si>
  <si>
    <t>October 2025 / 
October 2024</t>
  </si>
  <si>
    <t>Change</t>
  </si>
  <si>
    <t>% change</t>
  </si>
  <si>
    <t>€ 000</t>
  </si>
  <si>
    <t>1. Total Revenue</t>
  </si>
  <si>
    <t>Market Output</t>
  </si>
  <si>
    <t>P11</t>
  </si>
  <si>
    <t>Taxes on Production and Imports</t>
  </si>
  <si>
    <t>D2</t>
  </si>
  <si>
    <t>Property income receivable</t>
  </si>
  <si>
    <t>D4</t>
  </si>
  <si>
    <t>Current taxes on income, wealth, etc</t>
  </si>
  <si>
    <t>D5</t>
  </si>
  <si>
    <t>Net social contributions</t>
  </si>
  <si>
    <t>D61</t>
  </si>
  <si>
    <t>Current transfers receivable</t>
  </si>
  <si>
    <t>D7</t>
  </si>
  <si>
    <t>Capital transfers receivable</t>
  </si>
  <si>
    <t>D9</t>
  </si>
  <si>
    <t>2. Total Expenditure</t>
  </si>
  <si>
    <t>Intermediate Consumption</t>
  </si>
  <si>
    <t>P2</t>
  </si>
  <si>
    <t>Gross Capital Formation</t>
  </si>
  <si>
    <t>P5g+NP</t>
  </si>
  <si>
    <t xml:space="preserve">Compensation of Employees </t>
  </si>
  <si>
    <t>D1</t>
  </si>
  <si>
    <t xml:space="preserve">Property income payable </t>
  </si>
  <si>
    <t>Subsidies</t>
  </si>
  <si>
    <t>D3</t>
  </si>
  <si>
    <t>Social Benefits and social transfers in kind</t>
  </si>
  <si>
    <t xml:space="preserve">D62+D632 </t>
  </si>
  <si>
    <t>Current transfers payable</t>
  </si>
  <si>
    <t xml:space="preserve">Capital transfers payable </t>
  </si>
  <si>
    <t>(1-2) Consolidated Fund Surplus/Deficit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</si>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</sst>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.0_ ;\-#,##0.0\ "/>
    <numFmt numFmtId="166" formatCode="\ @"/>
    <numFmt numFmtId="167" formatCode="#,##0.0"/>
    <numFmt numFmtId="168" formatCode="_-* #,##0.0_-;\-* #,##0.0_-;_-* &quot;-&quot;??_-;_-@_-"/>
    <numFmt numFmtId="169" formatCode="&quot; &quot;* #,##0.00&quot; &quot;;&quot;-&quot;* #,##0.00&quot; &quot;;&quot; &quot;* &quot;-&quot;#&quot; &quot;;&quot; &quot;@&quot; &quot;"/>
    <numFmt numFmtId="170" formatCode="&quot; &quot;* #,##0&quot; &quot;;&quot;-&quot;* #,##0&quot; &quot;;&quot; &quot;* &quot;-&quot;#&quot; &quot;;&quot; &quot;@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169" fontId="1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>
      <alignment horizontal="center"/>
    </xf>
    <xf numFmtId="164" fontId="0" fillId="0" borderId="0" xfId="1" applyNumberFormat="1" applyFont="1"/>
    <xf numFmtId="0" fontId="5" fillId="0" borderId="0" xfId="2" applyFont="1"/>
    <xf numFmtId="165" fontId="5" fillId="0" borderId="0" xfId="2" applyNumberFormat="1" applyFont="1"/>
    <xf numFmtId="0" fontId="3" fillId="0" borderId="1" xfId="2" applyFont="1" applyBorder="1" applyAlignment="1">
      <alignment horizontal="left" vertical="center" wrapText="1" indent="1"/>
    </xf>
    <xf numFmtId="0" fontId="3" fillId="0" borderId="2" xfId="2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 indent="1"/>
    </xf>
    <xf numFmtId="0" fontId="3" fillId="0" borderId="6" xfId="2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left" vertical="center" wrapText="1" indent="1"/>
    </xf>
    <xf numFmtId="0" fontId="3" fillId="0" borderId="8" xfId="2" applyFont="1" applyBorder="1" applyAlignment="1">
      <alignment horizontal="center" vertical="center" wrapText="1"/>
    </xf>
    <xf numFmtId="49" fontId="5" fillId="0" borderId="3" xfId="2" quotePrefix="1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2" fillId="0" borderId="12" xfId="2" applyNumberForma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indent="1"/>
    </xf>
    <xf numFmtId="0" fontId="6" fillId="0" borderId="7" xfId="3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right" vertical="center" indent="1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0" fontId="6" fillId="0" borderId="5" xfId="3" applyFont="1" applyBorder="1" applyAlignment="1">
      <alignment horizontal="left" vertical="center" indent="1"/>
    </xf>
    <xf numFmtId="0" fontId="9" fillId="0" borderId="9" xfId="3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6" xfId="1" applyNumberFormat="1" applyFont="1" applyFill="1" applyBorder="1" applyAlignment="1">
      <alignment horizontal="right" vertical="center" indent="1"/>
    </xf>
    <xf numFmtId="166" fontId="5" fillId="0" borderId="5" xfId="2" applyNumberFormat="1" applyFont="1" applyBorder="1" applyAlignment="1">
      <alignment vertical="center"/>
    </xf>
    <xf numFmtId="166" fontId="5" fillId="0" borderId="9" xfId="2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3" fontId="10" fillId="0" borderId="5" xfId="2" applyNumberFormat="1" applyFont="1" applyBorder="1" applyAlignment="1">
      <alignment horizontal="left" vertical="center" indent="1"/>
    </xf>
    <xf numFmtId="3" fontId="10" fillId="0" borderId="9" xfId="2" applyNumberFormat="1" applyFont="1" applyBorder="1" applyAlignment="1">
      <alignment horizontal="left" vertical="center" indent="1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5" xfId="1" applyNumberFormat="1" applyFont="1" applyBorder="1" applyAlignment="1">
      <alignment horizontal="right" vertical="center" indent="1"/>
    </xf>
    <xf numFmtId="167" fontId="3" fillId="0" borderId="9" xfId="1" applyNumberFormat="1" applyFont="1" applyBorder="1" applyAlignment="1">
      <alignment horizontal="right" vertical="center" indent="1"/>
    </xf>
    <xf numFmtId="3" fontId="10" fillId="0" borderId="10" xfId="2" applyNumberFormat="1" applyFont="1" applyBorder="1" applyAlignment="1">
      <alignment horizontal="left" vertical="center" indent="1"/>
    </xf>
    <xf numFmtId="3" fontId="10" fillId="0" borderId="12" xfId="2" applyNumberFormat="1" applyFont="1" applyBorder="1" applyAlignment="1">
      <alignment horizontal="left" vertical="center" indent="1"/>
    </xf>
    <xf numFmtId="164" fontId="10" fillId="0" borderId="8" xfId="1" applyNumberFormat="1" applyFont="1" applyBorder="1" applyAlignment="1">
      <alignment horizontal="right" vertical="center" indent="1"/>
    </xf>
    <xf numFmtId="164" fontId="10" fillId="0" borderId="10" xfId="1" applyNumberFormat="1" applyFont="1" applyBorder="1" applyAlignment="1">
      <alignment horizontal="right" vertical="center" indent="1"/>
    </xf>
    <xf numFmtId="164" fontId="10" fillId="0" borderId="13" xfId="1" applyNumberFormat="1" applyFont="1" applyBorder="1" applyAlignment="1">
      <alignment horizontal="right" vertical="center" indent="1"/>
    </xf>
    <xf numFmtId="168" fontId="10" fillId="0" borderId="12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0" fontId="11" fillId="0" borderId="0" xfId="4"/>
    <xf numFmtId="0" fontId="12" fillId="0" borderId="0" xfId="4" applyFont="1" applyAlignment="1">
      <alignment horizontal="left" indent="1"/>
    </xf>
    <xf numFmtId="170" fontId="12" fillId="0" borderId="0" xfId="5" applyNumberFormat="1" applyFont="1" applyFill="1"/>
    <xf numFmtId="164" fontId="5" fillId="0" borderId="0" xfId="1" applyNumberFormat="1" applyFont="1"/>
    <xf numFmtId="168" fontId="5" fillId="0" borderId="0" xfId="1" applyNumberFormat="1" applyFont="1"/>
  </cellXfs>
  <cellStyles count="6">
    <cellStyle name="Comma" xfId="1" builtinId="3"/>
    <cellStyle name="Comma 4" xfId="5" xr:uid="{BBA0EC42-5442-4C6A-8A09-455BC6CE5D97}"/>
    <cellStyle name="Normal" xfId="0" builtinId="0"/>
    <cellStyle name="Normal 2" xfId="2" xr:uid="{BD9A4E05-86F3-42B2-842E-D273AF8495AC}"/>
    <cellStyle name="Normal 5" xfId="3" xr:uid="{131F10E7-072E-4FDD-B4F8-8CACDB0A0198}"/>
    <cellStyle name="Normal 6" xfId="4" xr:uid="{DE8E14B4-8299-403E-9FBB-2AD72FA75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GOV%20Finance%20Data/Gov%20Fin%20Dat_Jan-Oct%202025/NR%20221%202025%20Table%202.xlsx" TargetMode="External"/><Relationship Id="rId1" Type="http://schemas.openxmlformats.org/officeDocument/2006/relationships/externalLinkPath" Target="NR%20221%202025%20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E951-CC4D-4D8A-ACB5-68ECCC051529}">
  <dimension ref="A1:H29"/>
  <sheetViews>
    <sheetView tabSelected="1" workbookViewId="0">
      <selection activeCell="M24" sqref="M24"/>
    </sheetView>
  </sheetViews>
  <sheetFormatPr defaultRowHeight="15" x14ac:dyDescent="0.25"/>
  <cols>
    <col min="1" max="1" width="38.140625" style="3" customWidth="1"/>
    <col min="2" max="2" width="10.7109375" style="3" customWidth="1"/>
    <col min="3" max="4" width="11.28515625" style="59" bestFit="1" customWidth="1"/>
    <col min="5" max="5" width="10.7109375" style="59" customWidth="1"/>
    <col min="6" max="6" width="9.85546875" style="59" customWidth="1"/>
    <col min="7" max="7" width="9.85546875" style="60" customWidth="1"/>
    <col min="8" max="8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C2" s="3"/>
      <c r="D2" s="3"/>
      <c r="E2" s="3"/>
      <c r="F2" s="3"/>
      <c r="G2" s="4"/>
    </row>
    <row r="3" spans="1:7" ht="35.25" customHeight="1" x14ac:dyDescent="0.2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</row>
    <row r="4" spans="1:7" x14ac:dyDescent="0.25">
      <c r="A4" s="10"/>
      <c r="B4" s="11"/>
      <c r="C4" s="12"/>
      <c r="D4" s="12"/>
      <c r="E4" s="12"/>
      <c r="F4" s="13" t="s">
        <v>7</v>
      </c>
      <c r="G4" s="14" t="s">
        <v>8</v>
      </c>
    </row>
    <row r="5" spans="1:7" x14ac:dyDescent="0.25">
      <c r="A5" s="10"/>
      <c r="B5" s="11"/>
      <c r="C5" s="15"/>
      <c r="D5" s="15"/>
      <c r="E5" s="15"/>
      <c r="F5" s="16"/>
      <c r="G5" s="17"/>
    </row>
    <row r="6" spans="1:7" x14ac:dyDescent="0.25">
      <c r="A6" s="18"/>
      <c r="B6" s="19"/>
      <c r="C6" s="20" t="s">
        <v>9</v>
      </c>
      <c r="D6" s="21"/>
      <c r="E6" s="21"/>
      <c r="F6" s="22"/>
      <c r="G6" s="23"/>
    </row>
    <row r="7" spans="1:7" x14ac:dyDescent="0.25">
      <c r="A7" s="24" t="s">
        <v>10</v>
      </c>
      <c r="B7" s="25"/>
      <c r="C7" s="26">
        <f>SUM(C8:C14)</f>
        <v>448419.19218000001</v>
      </c>
      <c r="D7" s="26">
        <f>SUM(D8:D14)</f>
        <v>598528.53627000016</v>
      </c>
      <c r="E7" s="26">
        <f>SUM(E8:E14)</f>
        <v>675498.31628000014</v>
      </c>
      <c r="F7" s="27">
        <f>E7-D7</f>
        <v>76969.780009999988</v>
      </c>
      <c r="G7" s="28"/>
    </row>
    <row r="8" spans="1:7" x14ac:dyDescent="0.25">
      <c r="A8" s="29" t="s">
        <v>11</v>
      </c>
      <c r="B8" s="30" t="s">
        <v>12</v>
      </c>
      <c r="C8" s="31">
        <v>8704.1650199999967</v>
      </c>
      <c r="D8" s="32">
        <v>22074.39663000001</v>
      </c>
      <c r="E8" s="32">
        <v>22548.628060000025</v>
      </c>
      <c r="F8" s="33"/>
      <c r="G8" s="34"/>
    </row>
    <row r="9" spans="1:7" x14ac:dyDescent="0.25">
      <c r="A9" s="29" t="s">
        <v>13</v>
      </c>
      <c r="B9" s="30" t="s">
        <v>14</v>
      </c>
      <c r="C9" s="31">
        <v>119301.96341499999</v>
      </c>
      <c r="D9" s="32">
        <v>123053.3509125</v>
      </c>
      <c r="E9" s="32">
        <v>170585.23289749998</v>
      </c>
      <c r="F9" s="33"/>
      <c r="G9" s="34"/>
    </row>
    <row r="10" spans="1:7" x14ac:dyDescent="0.25">
      <c r="A10" s="29" t="s">
        <v>15</v>
      </c>
      <c r="B10" s="30" t="s">
        <v>16</v>
      </c>
      <c r="C10" s="31">
        <v>4341.3823000000002</v>
      </c>
      <c r="D10" s="32">
        <v>6321.1053700000002</v>
      </c>
      <c r="E10" s="32">
        <v>6458.4942800000017</v>
      </c>
      <c r="F10" s="33"/>
      <c r="G10" s="34"/>
    </row>
    <row r="11" spans="1:7" x14ac:dyDescent="0.25">
      <c r="A11" s="29" t="s">
        <v>17</v>
      </c>
      <c r="B11" s="30" t="s">
        <v>18</v>
      </c>
      <c r="C11" s="31">
        <v>211192.23122500003</v>
      </c>
      <c r="D11" s="32">
        <v>311212.05872750003</v>
      </c>
      <c r="E11" s="32">
        <v>363674.75371250004</v>
      </c>
      <c r="F11" s="33"/>
      <c r="G11" s="34"/>
    </row>
    <row r="12" spans="1:7" x14ac:dyDescent="0.25">
      <c r="A12" s="29" t="s">
        <v>19</v>
      </c>
      <c r="B12" s="30" t="s">
        <v>20</v>
      </c>
      <c r="C12" s="31">
        <v>100001.05449000001</v>
      </c>
      <c r="D12" s="32">
        <v>100199.75117</v>
      </c>
      <c r="E12" s="32">
        <v>104296.31512000001</v>
      </c>
      <c r="F12" s="33"/>
      <c r="G12" s="34"/>
    </row>
    <row r="13" spans="1:7" x14ac:dyDescent="0.25">
      <c r="A13" s="29" t="s">
        <v>21</v>
      </c>
      <c r="B13" s="30" t="s">
        <v>22</v>
      </c>
      <c r="C13" s="31">
        <v>1456.11501</v>
      </c>
      <c r="D13" s="32">
        <v>1216.56917</v>
      </c>
      <c r="E13" s="32">
        <v>2320.33059</v>
      </c>
      <c r="F13" s="33"/>
      <c r="G13" s="34"/>
    </row>
    <row r="14" spans="1:7" x14ac:dyDescent="0.25">
      <c r="A14" s="29" t="s">
        <v>23</v>
      </c>
      <c r="B14" s="30" t="s">
        <v>24</v>
      </c>
      <c r="C14" s="31">
        <v>3422.2807200000002</v>
      </c>
      <c r="D14" s="32">
        <v>34451.30429</v>
      </c>
      <c r="E14" s="32">
        <v>5614.5616199999995</v>
      </c>
      <c r="F14" s="33"/>
      <c r="G14" s="34"/>
    </row>
    <row r="15" spans="1:7" x14ac:dyDescent="0.25">
      <c r="A15" s="29"/>
      <c r="B15" s="30"/>
      <c r="C15" s="31"/>
      <c r="D15" s="32"/>
      <c r="E15" s="32"/>
      <c r="F15" s="33"/>
      <c r="G15" s="34"/>
    </row>
    <row r="16" spans="1:7" x14ac:dyDescent="0.25">
      <c r="A16" s="35" t="s">
        <v>25</v>
      </c>
      <c r="B16" s="36"/>
      <c r="C16" s="37">
        <f>SUM(C17:C24)</f>
        <v>556260.06747000013</v>
      </c>
      <c r="D16" s="38">
        <f>SUM(D17:D24)</f>
        <v>644076.41796000011</v>
      </c>
      <c r="E16" s="37">
        <f t="shared" ref="E16" si="0">SUM(E17:E24)</f>
        <v>796236.76324999973</v>
      </c>
      <c r="F16" s="27">
        <f>E16-D16</f>
        <v>152160.34528999962</v>
      </c>
      <c r="G16" s="34"/>
    </row>
    <row r="17" spans="1:8" x14ac:dyDescent="0.25">
      <c r="A17" s="29" t="s">
        <v>26</v>
      </c>
      <c r="B17" s="30" t="s">
        <v>27</v>
      </c>
      <c r="C17" s="31">
        <v>104796.61828424019</v>
      </c>
      <c r="D17" s="32">
        <v>103315.82543053001</v>
      </c>
      <c r="E17" s="32">
        <v>122007.51451365993</v>
      </c>
      <c r="F17" s="33"/>
      <c r="G17" s="34"/>
    </row>
    <row r="18" spans="1:8" x14ac:dyDescent="0.25">
      <c r="A18" s="29" t="s">
        <v>28</v>
      </c>
      <c r="B18" s="30" t="s">
        <v>29</v>
      </c>
      <c r="C18" s="31">
        <v>16855.780810000004</v>
      </c>
      <c r="D18" s="32">
        <v>35771.897970000013</v>
      </c>
      <c r="E18" s="32">
        <v>41829.080620000008</v>
      </c>
      <c r="F18" s="33"/>
      <c r="G18" s="34"/>
    </row>
    <row r="19" spans="1:8" x14ac:dyDescent="0.25">
      <c r="A19" s="29" t="s">
        <v>30</v>
      </c>
      <c r="B19" s="30" t="s">
        <v>31</v>
      </c>
      <c r="C19" s="31">
        <v>104134.92887999993</v>
      </c>
      <c r="D19" s="32">
        <v>115310.41093000014</v>
      </c>
      <c r="E19" s="32">
        <v>136583.9701499998</v>
      </c>
      <c r="F19" s="33"/>
      <c r="G19" s="34"/>
    </row>
    <row r="20" spans="1:8" x14ac:dyDescent="0.25">
      <c r="A20" s="29" t="s">
        <v>32</v>
      </c>
      <c r="B20" s="30" t="s">
        <v>16</v>
      </c>
      <c r="C20" s="31">
        <v>20777.159600000006</v>
      </c>
      <c r="D20" s="32">
        <v>20752.226159999995</v>
      </c>
      <c r="E20" s="32">
        <v>21223.452150000001</v>
      </c>
      <c r="F20" s="33"/>
      <c r="G20" s="34"/>
    </row>
    <row r="21" spans="1:8" x14ac:dyDescent="0.25">
      <c r="A21" s="29" t="s">
        <v>33</v>
      </c>
      <c r="B21" s="30" t="s">
        <v>34</v>
      </c>
      <c r="C21" s="31">
        <v>46951.883610000004</v>
      </c>
      <c r="D21" s="32">
        <v>44243.970430000001</v>
      </c>
      <c r="E21" s="32">
        <v>49806.301129999985</v>
      </c>
      <c r="F21" s="33"/>
      <c r="G21" s="34"/>
    </row>
    <row r="22" spans="1:8" x14ac:dyDescent="0.25">
      <c r="A22" s="29" t="s">
        <v>35</v>
      </c>
      <c r="B22" s="30" t="s">
        <v>36</v>
      </c>
      <c r="C22" s="31">
        <v>116415.32000576002</v>
      </c>
      <c r="D22" s="32">
        <v>140144.78128946997</v>
      </c>
      <c r="E22" s="32">
        <v>150725.68467634005</v>
      </c>
      <c r="F22" s="33"/>
      <c r="G22" s="34"/>
    </row>
    <row r="23" spans="1:8" x14ac:dyDescent="0.25">
      <c r="A23" s="29" t="s">
        <v>37</v>
      </c>
      <c r="B23" s="30" t="s">
        <v>22</v>
      </c>
      <c r="C23" s="31">
        <v>130535.58227999994</v>
      </c>
      <c r="D23" s="32">
        <v>173052.68730000002</v>
      </c>
      <c r="E23" s="32">
        <v>252826.66839999997</v>
      </c>
      <c r="F23" s="33"/>
      <c r="G23" s="34"/>
    </row>
    <row r="24" spans="1:8" x14ac:dyDescent="0.25">
      <c r="A24" s="29" t="s">
        <v>38</v>
      </c>
      <c r="B24" s="30" t="s">
        <v>24</v>
      </c>
      <c r="C24" s="31">
        <v>15792.794</v>
      </c>
      <c r="D24" s="32">
        <v>11484.61845</v>
      </c>
      <c r="E24" s="32">
        <v>21234.091609999999</v>
      </c>
      <c r="F24" s="33"/>
      <c r="G24" s="34"/>
    </row>
    <row r="25" spans="1:8" x14ac:dyDescent="0.25">
      <c r="A25" s="39"/>
      <c r="B25" s="40"/>
      <c r="C25" s="31"/>
      <c r="D25" s="41"/>
      <c r="E25" s="41"/>
      <c r="F25" s="33"/>
      <c r="G25" s="34"/>
    </row>
    <row r="26" spans="1:8" x14ac:dyDescent="0.25">
      <c r="A26" s="42" t="s">
        <v>39</v>
      </c>
      <c r="B26" s="43"/>
      <c r="C26" s="44">
        <f>C7-C16</f>
        <v>-107840.87529000011</v>
      </c>
      <c r="D26" s="45">
        <f>D7-D16</f>
        <v>-45547.881689999951</v>
      </c>
      <c r="E26" s="45">
        <f>E7-E16</f>
        <v>-120738.44696999958</v>
      </c>
      <c r="F26" s="45">
        <f>E26-D26</f>
        <v>-75190.565279999631</v>
      </c>
      <c r="G26" s="46">
        <f>F26/D26*100</f>
        <v>165.08026825868333</v>
      </c>
    </row>
    <row r="27" spans="1:8" x14ac:dyDescent="0.25">
      <c r="A27" s="47"/>
      <c r="B27" s="48"/>
      <c r="C27" s="49"/>
      <c r="D27" s="50"/>
      <c r="E27" s="50"/>
      <c r="F27" s="51"/>
      <c r="G27" s="52"/>
    </row>
    <row r="28" spans="1:8" s="56" customFormat="1" ht="3.75" customHeight="1" x14ac:dyDescent="0.25">
      <c r="A28" s="53"/>
      <c r="B28" s="54"/>
      <c r="C28" s="54"/>
      <c r="D28" s="54"/>
      <c r="E28" s="54"/>
      <c r="F28" s="54"/>
      <c r="G28" s="54"/>
      <c r="H28" s="55"/>
    </row>
    <row r="29" spans="1:8" s="56" customFormat="1" x14ac:dyDescent="0.25">
      <c r="A29" s="57" t="s">
        <v>40</v>
      </c>
      <c r="B29" s="58"/>
      <c r="C29" s="58"/>
      <c r="D29" s="58"/>
      <c r="E29" s="58"/>
      <c r="F29" s="58"/>
      <c r="G29" s="58"/>
      <c r="H29" s="58"/>
    </row>
  </sheetData>
  <mergeCells count="10">
    <mergeCell ref="A1:G1"/>
    <mergeCell ref="A3:A6"/>
    <mergeCell ref="B3:B6"/>
    <mergeCell ref="C3:C5"/>
    <mergeCell ref="D3:D5"/>
    <mergeCell ref="E3:E5"/>
    <mergeCell ref="F3:G3"/>
    <mergeCell ref="F4:F5"/>
    <mergeCell ref="G4:G6"/>
    <mergeCell ref="C6:F6"/>
  </mergeCells>
  <pageMargins left="0.7" right="0.7" top="0.75" bottom="0.75" header="0.3" footer="0.3"/>
  <pageSetup paperSize="9" scale="85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2025-11-21T10:40:02Z</dcterms:created>
  <dcterms:modified xsi:type="dcterms:W3CDTF">2025-11-21T10:40:16Z</dcterms:modified>
</cp:coreProperties>
</file>